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 lockWindows="false"/>
  <bookViews>
    <workbookView showHorizontalScroll="true" showVerticalScroll="true" showSheetTabs="true" xWindow="0" yWindow="0" windowWidth="16384" windowHeight="8192" tabRatio="500" firstSheet="0" activeTab="3"/>
  </bookViews>
  <sheets>
    <sheet name="1-Informatii_ZAP" sheetId="1" state="visible" r:id="rId2"/>
    <sheet name="1-Informatii_Judet" sheetId="2" state="visible" r:id="rId3"/>
    <sheet name="3A-P.Micro_Met.An.Alternativa" sheetId="3" state="visible" r:id="rId4"/>
    <sheet name="3B-P.Micro.si Metale Met.Prelev" sheetId="4" state="visible" r:id="rId5"/>
    <sheet name="4-Neconf.frecv.monit_ZAP" sheetId="5" state="visible" r:id="rId6"/>
    <sheet name="5-Monit_ZAP_Judet" sheetId="6" state="visible" r:id="rId7"/>
    <sheet name="5B-P.Specifici_de_Produs" sheetId="7" state="visible" r:id="rId8"/>
    <sheet name="6-ZAP_P.Neconf_Cauze_Actiuni" sheetId="8" state="visible" r:id="rId9"/>
    <sheet name="list" sheetId="9" state="hidden" r:id="rId10"/>
    <sheet name="Sheet1" sheetId="10" state="visible" r:id="rId11"/>
  </sheets>
  <externalReferences>
    <externalReference r:id="rId12"/>
  </externalReferences>
  <definedNames>
    <definedName function="false" hidden="false" name="analize" vbProcedure="false">[1]list!$E$11:$E$24</definedName>
    <definedName function="false" hidden="false" name="calendar" vbProcedure="false">list!$M$3:$M$6</definedName>
    <definedName function="false" hidden="false" name="cauze" vbProcedure="false">list!$K$3:$K$9</definedName>
    <definedName function="false" hidden="false" name="cauzee" vbProcedure="false">[1]list!$K$3:$K$9</definedName>
    <definedName function="false" hidden="false" name="idjudete" vbProcedure="false">list!$B$3:$C$45</definedName>
    <definedName function="false" hidden="false" name="judete" vbProcedure="false">list!$B$4:$B$45</definedName>
    <definedName function="false" hidden="false" name="parametrii" vbProcedure="false">list!$I$3:$I$71</definedName>
    <definedName function="false" hidden="false" name="parametrii3b" vbProcedure="false">list!$E$3:$E$8</definedName>
    <definedName function="false" hidden="false" name="prelevare" vbProcedure="false">list!$E$11:$E$24</definedName>
    <definedName function="false" hidden="false" name="selectare" vbProcedure="false">list!$G$3:$G$4</definedName>
    <definedName function="false" hidden="false" name="ZAP" vbProcedure="false">'1-Informatii_ZAP'!$F$2:$F$31</definedName>
    <definedName function="false" hidden="false" localSheetId="1" name="Excel_BuiltIn__FilterDatabase" vbProcedure="false">'1-Informatii_Judet'!$B$2:$U$44</definedName>
    <definedName function="false" hidden="false" localSheetId="2" name="Excel_BuiltIn__FilterDatabase" vbProcedure="false">'3A-P.Micro_Met.An.Alternativa'!$B$1:$D$28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<sst xmlns="http://schemas.openxmlformats.org/spreadsheetml/2006/main" count="1178" uniqueCount="293">
  <si>
    <t xml:space="preserve">NR</t>
  </si>
  <si>
    <t xml:space="preserve">AN</t>
  </si>
  <si>
    <t xml:space="preserve">JUDEŢ</t>
  </si>
  <si>
    <t xml:space="preserve">Localitate (localităţi din cadrul ZAP)</t>
  </si>
  <si>
    <t xml:space="preserve">Nume_ZAP</t>
  </si>
  <si>
    <t xml:space="preserve">Populaţie totală ZAP</t>
  </si>
  <si>
    <t xml:space="preserve">Pop.Aprovizionată ZAP</t>
  </si>
  <si>
    <t xml:space="preserve">Pop. aprov./loc. din  ZAP</t>
  </si>
  <si>
    <t xml:space="preserve">ZAP respecta 1 din cele 2 conditii?</t>
  </si>
  <si>
    <t xml:space="preserve">Peste 5000</t>
  </si>
  <si>
    <t xml:space="preserve">Peste 1000</t>
  </si>
  <si>
    <t xml:space="preserve">Volum apa furnizat m3/zi</t>
  </si>
  <si>
    <t xml:space="preserve">CARAŞ SEVERIN</t>
  </si>
  <si>
    <t xml:space="preserve">REȘIȚA</t>
  </si>
  <si>
    <t xml:space="preserve">EXPLOATAREA REȘIȚA</t>
  </si>
  <si>
    <t xml:space="preserve">CARANSEBEȘ</t>
  </si>
  <si>
    <t xml:space="preserve">EXPLOATAREA CARANSEBEȘ</t>
  </si>
  <si>
    <t xml:space="preserve">BĂILE HERCULANE</t>
  </si>
  <si>
    <t xml:space="preserve">EXPLOATAREA BĂILE HERCULANE</t>
  </si>
  <si>
    <t xml:space="preserve">OȚELU ROȘU</t>
  </si>
  <si>
    <t xml:space="preserve">EXPLOATAREA OȚELU ROȘU</t>
  </si>
  <si>
    <t xml:space="preserve">BOCȘA</t>
  </si>
  <si>
    <t xml:space="preserve">EXPLOATAREA BOCȘA</t>
  </si>
  <si>
    <t xml:space="preserve">MOLDOVA NOUĂ</t>
  </si>
  <si>
    <t xml:space="preserve">EXPLOATAREA MOLDOVA NOUĂ</t>
  </si>
  <si>
    <t xml:space="preserve">Procent Sursa Apa (%)</t>
  </si>
  <si>
    <t xml:space="preserve">Informatii Autoritatea Responsabila</t>
  </si>
  <si>
    <t xml:space="preserve">JUDET</t>
  </si>
  <si>
    <t xml:space="preserve">JUDET_ID</t>
  </si>
  <si>
    <t xml:space="preserve">NR.ZAP</t>
  </si>
  <si>
    <t xml:space="preserve">Populatie Totala Judet</t>
  </si>
  <si>
    <t xml:space="preserve">Populatie Totala Aprovizionata Judet</t>
  </si>
  <si>
    <t xml:space="preserve">Volum_Total_Apa_m3/zi</t>
  </si>
  <si>
    <t xml:space="preserve">Volum_Total_Apa_m3/an</t>
  </si>
  <si>
    <t xml:space="preserve">Sursa de Profunzime (%) denumirea</t>
  </si>
  <si>
    <t xml:space="preserve">Sursa de suprafata       (%)    denumirea</t>
  </si>
  <si>
    <t xml:space="preserve">Ape filtrate prin banc (%)</t>
  </si>
  <si>
    <t xml:space="preserve">Reîncărcarea artificială a acviferului (%)</t>
  </si>
  <si>
    <t xml:space="preserve">Alte surse (%)</t>
  </si>
  <si>
    <t xml:space="preserve">Total (%)</t>
  </si>
  <si>
    <t xml:space="preserve">WEB</t>
  </si>
  <si>
    <t xml:space="preserve">Nume</t>
  </si>
  <si>
    <t xml:space="preserve">Adresa</t>
  </si>
  <si>
    <t xml:space="preserve">Telefon</t>
  </si>
  <si>
    <t xml:space="preserve">Fax</t>
  </si>
  <si>
    <t xml:space="preserve">E-mail</t>
  </si>
  <si>
    <t xml:space="preserve">CARAS SEVERIN</t>
  </si>
  <si>
    <t xml:space="preserve">www.asp-caras.ro</t>
  </si>
  <si>
    <t xml:space="preserve">directia de sanatate publica caras severin</t>
  </si>
  <si>
    <t xml:space="preserve">resita, str. Spitalului nr 36</t>
  </si>
  <si>
    <t xml:space="preserve">0255/214091</t>
  </si>
  <si>
    <t xml:space="preserve">0255/224691</t>
  </si>
  <si>
    <t xml:space="preserve">dspcs@cs.ro</t>
  </si>
  <si>
    <t xml:space="preserve">Judet</t>
  </si>
  <si>
    <t xml:space="preserve">Parametrul</t>
  </si>
  <si>
    <t xml:space="preserve">Metoda</t>
  </si>
  <si>
    <t xml:space="preserve">Escherichia coli (E.coli)</t>
  </si>
  <si>
    <t xml:space="preserve">SR EN ISO 9308-1/2015</t>
  </si>
  <si>
    <t xml:space="preserve">Enterococci</t>
  </si>
  <si>
    <t xml:space="preserve">SR EN ISO 7899-2/2002</t>
  </si>
  <si>
    <t xml:space="preserve">Nitrati</t>
  </si>
  <si>
    <t xml:space="preserve">SR ISO 7890-1/1998</t>
  </si>
  <si>
    <t xml:space="preserve">Nitriti la iesire din statia de tratare</t>
  </si>
  <si>
    <t xml:space="preserve">SR ISO  26777/C91/2006</t>
  </si>
  <si>
    <t xml:space="preserve">Nitriti in reteaua de distributie</t>
  </si>
  <si>
    <t xml:space="preserve">SR ISO 26777/C91/2006</t>
  </si>
  <si>
    <t xml:space="preserve">Aluminiu</t>
  </si>
  <si>
    <t xml:space="preserve">SR ISO 10566/2001</t>
  </si>
  <si>
    <t xml:space="preserve">Amoniu</t>
  </si>
  <si>
    <t xml:space="preserve">SR ISO 7150-1/2001</t>
  </si>
  <si>
    <t xml:space="preserve">Cloruri</t>
  </si>
  <si>
    <t xml:space="preserve">SR ISO 9297/2001</t>
  </si>
  <si>
    <t xml:space="preserve">Clor rezidual liber la capat de retea</t>
  </si>
  <si>
    <t xml:space="preserve">STAS 6364/1978</t>
  </si>
  <si>
    <t xml:space="preserve">Clostridium perfringens</t>
  </si>
  <si>
    <t xml:space="preserve">SR ISO 26461-2/A99/2002</t>
  </si>
  <si>
    <t xml:space="preserve">Conductivitate</t>
  </si>
  <si>
    <t xml:space="preserve">SR EN 27888/1997</t>
  </si>
  <si>
    <t xml:space="preserve">pH</t>
  </si>
  <si>
    <t xml:space="preserve">SR ISO 10523/2012</t>
  </si>
  <si>
    <t xml:space="preserve">Fier</t>
  </si>
  <si>
    <t xml:space="preserve">SR ISO 6332:1996/C91:2006</t>
  </si>
  <si>
    <t xml:space="preserve">Mangan</t>
  </si>
  <si>
    <t xml:space="preserve">SR ISO 6333/1997</t>
  </si>
  <si>
    <t xml:space="preserve">Oxidabilitate</t>
  </si>
  <si>
    <t xml:space="preserve">SR EN ISO 8467/2001 Indice de permanganat</t>
  </si>
  <si>
    <t xml:space="preserve">Sulfati</t>
  </si>
  <si>
    <t xml:space="preserve">STAS 3069/1987</t>
  </si>
  <si>
    <t xml:space="preserve">Bacterii Coliforme</t>
  </si>
  <si>
    <t xml:space="preserve">Culoare</t>
  </si>
  <si>
    <t xml:space="preserve">SR EN ISO 7887/2012</t>
  </si>
  <si>
    <t xml:space="preserve">Miros</t>
  </si>
  <si>
    <t xml:space="preserve">STAS 6324/1961</t>
  </si>
  <si>
    <t xml:space="preserve">Gust</t>
  </si>
  <si>
    <t xml:space="preserve">Numar de colonii la 220C</t>
  </si>
  <si>
    <t xml:space="preserve">SR EN ISO 6222/2004</t>
  </si>
  <si>
    <t xml:space="preserve">Turbiditate</t>
  </si>
  <si>
    <t xml:space="preserve">SR EN ISO 7027/2001</t>
  </si>
  <si>
    <t xml:space="preserve">Duritate totala</t>
  </si>
  <si>
    <t xml:space="preserve">SR ISO 6059/2008</t>
  </si>
  <si>
    <t xml:space="preserve">Dioxid de clor</t>
  </si>
  <si>
    <t xml:space="preserve">SR EN 12671/2016 Anexa A cap.A3 </t>
  </si>
  <si>
    <t xml:space="preserve">Numar de colonii la 37grdC</t>
  </si>
  <si>
    <t xml:space="preserve">Proba este prelevata direct de la robinetul folosit in mod obisnuit pentru consumul apei, fara a-l  lasa sa curga anterior prelevarii</t>
  </si>
  <si>
    <t xml:space="preserve">Proba este prelevata dintr-un punct de retea in care apa a stagnat o perioada de cel putin 30 de minute inainte de prelevare</t>
  </si>
  <si>
    <t xml:space="preserve">Proba este prelevata dupa evacuarea apei cu jet puternic</t>
  </si>
  <si>
    <t xml:space="preserve">Proba este prelevata dupa dezinfectia robinetului</t>
  </si>
  <si>
    <t xml:space="preserve">E.coli</t>
  </si>
  <si>
    <t xml:space="preserve">DA</t>
  </si>
  <si>
    <t xml:space="preserve">Enterococi</t>
  </si>
  <si>
    <t xml:space="preserve">Cl.perfringens</t>
  </si>
  <si>
    <t xml:space="preserve">Nr. de colonii 22° C</t>
  </si>
  <si>
    <t xml:space="preserve">Metale: Pb, Cu, Ni</t>
  </si>
  <si>
    <t xml:space="preserve">Anul</t>
  </si>
  <si>
    <t xml:space="preserve">Judetul</t>
  </si>
  <si>
    <t xml:space="preserve">Nr.Analize Cf. Legislatiei</t>
  </si>
  <si>
    <t xml:space="preserve">Nr.Analize Efectuate</t>
  </si>
  <si>
    <t xml:space="preserve">când se tratează</t>
  </si>
  <si>
    <t xml:space="preserve">dioxid de clor 704+clor rezidual liber 151</t>
  </si>
  <si>
    <t xml:space="preserve">Indice de permanganat</t>
  </si>
  <si>
    <t xml:space="preserve">Total ZAP Monitorizate</t>
  </si>
  <si>
    <t xml:space="preserve">Total ZAP Neconforme</t>
  </si>
  <si>
    <t xml:space="preserve">Nr.Total Analize Efectuate DSP</t>
  </si>
  <si>
    <t xml:space="preserve">Nr.Total Analize Efectuate Producator/Distrib.Apa</t>
  </si>
  <si>
    <t xml:space="preserve">Nr.Total Analize Efectuate</t>
  </si>
  <si>
    <t xml:space="preserve">Nr.Total Analize Neconforme DSP(Monitorizare Audit)</t>
  </si>
  <si>
    <t xml:space="preserve">Nr.Total Analize Neconforme Producator/Distrib.Apa(Monitorizare de control)</t>
  </si>
  <si>
    <t xml:space="preserve">Nr.Total Analize Neconforme</t>
  </si>
  <si>
    <t xml:space="preserve">% Analize neconforme</t>
  </si>
  <si>
    <t xml:space="preserve">Locul prelevarii</t>
  </si>
  <si>
    <t xml:space="preserve">W,N</t>
  </si>
  <si>
    <t xml:space="preserve">Stibiu</t>
  </si>
  <si>
    <t xml:space="preserve">Arsen</t>
  </si>
  <si>
    <t xml:space="preserve">Benzene</t>
  </si>
  <si>
    <t xml:space="preserve">Benz(a)piren</t>
  </si>
  <si>
    <t xml:space="preserve">Bor</t>
  </si>
  <si>
    <t xml:space="preserve">Bromati</t>
  </si>
  <si>
    <t xml:space="preserve">Cadmiu</t>
  </si>
  <si>
    <t xml:space="preserve">Crom total</t>
  </si>
  <si>
    <t xml:space="preserve">Cupru</t>
  </si>
  <si>
    <t xml:space="preserve">Cianuri libere</t>
  </si>
  <si>
    <t xml:space="preserve">Cianuri totale</t>
  </si>
  <si>
    <t xml:space="preserve">1,2-dicloretan</t>
  </si>
  <si>
    <t xml:space="preserve">Fluoruri</t>
  </si>
  <si>
    <t xml:space="preserve">Plumb</t>
  </si>
  <si>
    <t xml:space="preserve">Mercur</t>
  </si>
  <si>
    <t xml:space="preserve">Nichel</t>
  </si>
  <si>
    <t xml:space="preserve">W</t>
  </si>
  <si>
    <t xml:space="preserve">N</t>
  </si>
  <si>
    <t xml:space="preserve">Nitrati/nitriti formula</t>
  </si>
  <si>
    <t xml:space="preserve">Pesticide – Total</t>
  </si>
  <si>
    <t xml:space="preserve">Hidrocarburi Policiclice Aromatice</t>
  </si>
  <si>
    <t xml:space="preserve">Seleniu</t>
  </si>
  <si>
    <t xml:space="preserve">Tetracloretena si Tricloretena</t>
  </si>
  <si>
    <t xml:space="preserve">Trihalometani – Total</t>
  </si>
  <si>
    <t xml:space="preserve">Pesticide individuale presupuse a fi prezente in sursa de apa</t>
  </si>
  <si>
    <t xml:space="preserve">Clor rezidual total</t>
  </si>
  <si>
    <t xml:space="preserve">Clostridium perfringens(specia,inclusiv sporii)</t>
  </si>
  <si>
    <t xml:space="preserve">Sulfat</t>
  </si>
  <si>
    <t xml:space="preserve">Sodiu</t>
  </si>
  <si>
    <t xml:space="preserve">Tritiu</t>
  </si>
  <si>
    <t xml:space="preserve">Doza efectiva totala de referinta</t>
  </si>
  <si>
    <t xml:space="preserve">Numar de colonii la 22 grd.C </t>
  </si>
  <si>
    <t xml:space="preserve">Numar de colonii la 37grd.C </t>
  </si>
  <si>
    <t xml:space="preserve">Carbon Organic Total (TOC)</t>
  </si>
  <si>
    <t xml:space="preserve">Activitatea Alfa Globala</t>
  </si>
  <si>
    <t xml:space="preserve">Activitatea Beta Globala</t>
  </si>
  <si>
    <t xml:space="preserve">Zinc</t>
  </si>
  <si>
    <t xml:space="preserve">Acrilamida</t>
  </si>
  <si>
    <t xml:space="preserve">Epiclorhidrina</t>
  </si>
  <si>
    <t xml:space="preserve">Sulfuri si Hidrogen Sulfurat</t>
  </si>
  <si>
    <t xml:space="preserve">Substante tensio-active total</t>
  </si>
  <si>
    <t xml:space="preserve"> parametrul carbon organic total analizat de catre CRSP Timisoara si prelevat de catre DSP CS conform metodologiei, la iesirea de la uzina de apa din localitatea Resita a avut valoarea de 2,05 mg/L si la robinetul consumatorului a avut valoarea de 2,75 mg/L. In cadrul compartimentului de igiena mediului nu este incadrat medic igienist care sa interpreteze rezultatele - limitele admise de lege fiind nici o modificare anormala</t>
  </si>
  <si>
    <t xml:space="preserve">Acrilamidă</t>
  </si>
  <si>
    <t xml:space="preserve">Epiclorhidrină</t>
  </si>
  <si>
    <t xml:space="preserve">Clorură de vinil</t>
  </si>
  <si>
    <t xml:space="preserve">Judeţul</t>
  </si>
  <si>
    <t xml:space="preserve">Derogare acordată(Da/Nu)-perioadă (ex.2017-2019)</t>
  </si>
  <si>
    <t xml:space="preserve">Nr.Total Analize Efectuate Producător/Distrib.Apă</t>
  </si>
  <si>
    <t xml:space="preserve">Nr.Total Analize Neconforme DSP</t>
  </si>
  <si>
    <t xml:space="preserve">Nr.Total Analize Neconforme Producator/Distrib.Apă</t>
  </si>
  <si>
    <t xml:space="preserve">Valoarea Maximă raportată</t>
  </si>
  <si>
    <t xml:space="preserve">Valoarea Mediană pentru toate analizele efectuate</t>
  </si>
  <si>
    <t xml:space="preserve">Valoarea Mediană pentru analizele neconforme</t>
  </si>
  <si>
    <t xml:space="preserve">Cauze</t>
  </si>
  <si>
    <t xml:space="preserve">Remedii</t>
  </si>
  <si>
    <t xml:space="preserve">Calendar</t>
  </si>
  <si>
    <t xml:space="preserve">observaţii</t>
  </si>
  <si>
    <t xml:space="preserve">&lt;0,007</t>
  </si>
  <si>
    <t xml:space="preserve">&lt;0,010</t>
  </si>
  <si>
    <t xml:space="preserve">S</t>
  </si>
  <si>
    <t xml:space="preserve">T</t>
  </si>
  <si>
    <t xml:space="preserve">I</t>
  </si>
  <si>
    <t xml:space="preserve">&lt;10</t>
  </si>
  <si>
    <t xml:space="preserve">L</t>
  </si>
  <si>
    <t xml:space="preserve">&lt;5</t>
  </si>
  <si>
    <t xml:space="preserve">&lt;0,50</t>
  </si>
  <si>
    <t xml:space="preserve">&lt;0,03</t>
  </si>
  <si>
    <t xml:space="preserve">Judete</t>
  </si>
  <si>
    <t xml:space="preserve">ID-Judete</t>
  </si>
  <si>
    <t xml:space="preserve">Parametrii 3B</t>
  </si>
  <si>
    <t xml:space="preserve">Variante</t>
  </si>
  <si>
    <t xml:space="preserve">Parametrii 3A</t>
  </si>
  <si>
    <t xml:space="preserve">ID-JUDET</t>
  </si>
  <si>
    <t xml:space="preserve">C</t>
  </si>
  <si>
    <t xml:space="preserve">ALBA</t>
  </si>
  <si>
    <t xml:space="preserve">NU</t>
  </si>
  <si>
    <t xml:space="preserve">ARAD</t>
  </si>
  <si>
    <t xml:space="preserve">03001</t>
  </si>
  <si>
    <t xml:space="preserve">P</t>
  </si>
  <si>
    <t xml:space="preserve">M</t>
  </si>
  <si>
    <t xml:space="preserve">ARGEŞ</t>
  </si>
  <si>
    <t xml:space="preserve">04001</t>
  </si>
  <si>
    <t xml:space="preserve">Coliform bacteria</t>
  </si>
  <si>
    <t xml:space="preserve">D</t>
  </si>
  <si>
    <t xml:space="preserve">BACĂU</t>
  </si>
  <si>
    <t xml:space="preserve">O</t>
  </si>
  <si>
    <t xml:space="preserve">BIHOR</t>
  </si>
  <si>
    <t xml:space="preserve">05001</t>
  </si>
  <si>
    <t xml:space="preserve">Benzo(a)pyrene</t>
  </si>
  <si>
    <t xml:space="preserve">BISTRIŢA-NĂSĂUD</t>
  </si>
  <si>
    <t xml:space="preserve">06001</t>
  </si>
  <si>
    <t xml:space="preserve">U</t>
  </si>
  <si>
    <t xml:space="preserve">BOTOŞANI</t>
  </si>
  <si>
    <t xml:space="preserve">07001</t>
  </si>
  <si>
    <t xml:space="preserve">Loul Prelevarii</t>
  </si>
  <si>
    <t xml:space="preserve">BRĂILA</t>
  </si>
  <si>
    <t xml:space="preserve">08001</t>
  </si>
  <si>
    <t xml:space="preserve">BRAŞOV</t>
  </si>
  <si>
    <t xml:space="preserve">Crom</t>
  </si>
  <si>
    <t xml:space="preserve">BUCUREŞTI</t>
  </si>
  <si>
    <t xml:space="preserve">BUZĂU</t>
  </si>
  <si>
    <t xml:space="preserve">09001</t>
  </si>
  <si>
    <t xml:space="preserve">CĂLĂRAŞI</t>
  </si>
  <si>
    <t xml:space="preserve">W,N,L,T</t>
  </si>
  <si>
    <t xml:space="preserve">1,2-dichloroethane</t>
  </si>
  <si>
    <t xml:space="preserve">W,N,T</t>
  </si>
  <si>
    <t xml:space="preserve">Fluor</t>
  </si>
  <si>
    <t xml:space="preserve">CLUJ</t>
  </si>
  <si>
    <t xml:space="preserve">W,L,T</t>
  </si>
  <si>
    <t xml:space="preserve">CONSTANŢA</t>
  </si>
  <si>
    <t xml:space="preserve">COVASNA</t>
  </si>
  <si>
    <t xml:space="preserve">W,L</t>
  </si>
  <si>
    <t xml:space="preserve">DÂMBOVIŢA</t>
  </si>
  <si>
    <t xml:space="preserve">W,T</t>
  </si>
  <si>
    <t xml:space="preserve">DOLJ</t>
  </si>
  <si>
    <t xml:space="preserve">N,L,T</t>
  </si>
  <si>
    <t xml:space="preserve">GALAŢI</t>
  </si>
  <si>
    <t xml:space="preserve">N,L</t>
  </si>
  <si>
    <t xml:space="preserve">GIURGIU</t>
  </si>
  <si>
    <t xml:space="preserve">N,T</t>
  </si>
  <si>
    <t xml:space="preserve">GORJ</t>
  </si>
  <si>
    <t xml:space="preserve">L,T</t>
  </si>
  <si>
    <t xml:space="preserve">HARGHITA</t>
  </si>
  <si>
    <t xml:space="preserve">HUNEDOARA</t>
  </si>
  <si>
    <t xml:space="preserve">Selenium</t>
  </si>
  <si>
    <t xml:space="preserve">IALOMIŢA</t>
  </si>
  <si>
    <t xml:space="preserve">IAŞI</t>
  </si>
  <si>
    <t xml:space="preserve">ILFOV</t>
  </si>
  <si>
    <t xml:space="preserve">01001</t>
  </si>
  <si>
    <t xml:space="preserve">Desethylatrazine CAS 6190-65-4</t>
  </si>
  <si>
    <t xml:space="preserve">MARAMUREŞ</t>
  </si>
  <si>
    <t xml:space="preserve">Atrazine CAS 1912-24-6</t>
  </si>
  <si>
    <t xml:space="preserve">MEHEDINŢI</t>
  </si>
  <si>
    <t xml:space="preserve">Terbutylatrazine CAS 5915-41-3</t>
  </si>
  <si>
    <t xml:space="preserve">MUREŞ</t>
  </si>
  <si>
    <t xml:space="preserve">Bentazon CAS 25057-89-0</t>
  </si>
  <si>
    <t xml:space="preserve">NEAMŢ</t>
  </si>
  <si>
    <t xml:space="preserve">2,6-dichlorbenzamide CAS 2008-58-4</t>
  </si>
  <si>
    <t xml:space="preserve">OLT</t>
  </si>
  <si>
    <t xml:space="preserve">Metalochlor CAS 87392-12-9</t>
  </si>
  <si>
    <t xml:space="preserve">PRAHOVA</t>
  </si>
  <si>
    <t xml:space="preserve">02001</t>
  </si>
  <si>
    <t xml:space="preserve">2.4 DCAS 94-75-7</t>
  </si>
  <si>
    <t xml:space="preserve">SĂLAJ</t>
  </si>
  <si>
    <t xml:space="preserve">Simazine CAS 122-34-9</t>
  </si>
  <si>
    <t xml:space="preserve">SATU MARE</t>
  </si>
  <si>
    <t xml:space="preserve">Diuron CAS 330-54-1</t>
  </si>
  <si>
    <t xml:space="preserve">SIBIU</t>
  </si>
  <si>
    <t xml:space="preserve">MCPA CAS 94-74-6</t>
  </si>
  <si>
    <t xml:space="preserve">SUCEAVA</t>
  </si>
  <si>
    <t xml:space="preserve">Bromacil CAS 314-40-9</t>
  </si>
  <si>
    <t xml:space="preserve">TELEORMAN</t>
  </si>
  <si>
    <t xml:space="preserve">Mecoprop CAS 7085-19-0</t>
  </si>
  <si>
    <t xml:space="preserve">TIMIŞ</t>
  </si>
  <si>
    <t xml:space="preserve">Isoproturon CAS 34123-59-6</t>
  </si>
  <si>
    <t xml:space="preserve">TULCEA</t>
  </si>
  <si>
    <t xml:space="preserve">VÂLCEA</t>
  </si>
  <si>
    <t xml:space="preserve">VASLUI</t>
  </si>
  <si>
    <t xml:space="preserve">VRANCEA</t>
  </si>
  <si>
    <t xml:space="preserve">Carbon Organic Total</t>
  </si>
  <si>
    <t xml:space="preserve">Clorura de vinil</t>
  </si>
  <si>
    <t xml:space="preserve">Substante tensio active - 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</si>
</sst>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@"/>
  </numFmts>
  <fonts count="15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</font>
    <font>
      <b val="true"/>
      <sz val="11"/>
      <name val="Calibri"/>
      <family val="2"/>
    </font>
    <font>
      <b val="true"/>
      <sz val="10"/>
      <name val="Calibri"/>
      <family val="2"/>
    </font>
    <font>
      <sz val="9"/>
      <color rgb="FF000000"/>
      <name val="Arial"/>
      <family val="2"/>
    </font>
    <font>
      <u val="single"/>
      <sz val="9"/>
      <color rgb="FF0000FF"/>
      <name val="Arial"/>
      <family val="2"/>
    </font>
    <font>
      <u val="single"/>
      <sz val="11"/>
      <color rgb="FF0000FF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 val="true"/>
      <sz val="10"/>
      <name val="Arial"/>
      <family val="2"/>
    </font>
    <font>
      <b val="true"/>
      <sz val="11"/>
      <color rgb="FFFF0000"/>
      <name val="Calibri"/>
      <family val="2"/>
    </font>
    <font>
      <b val="true"/>
      <sz val="10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CC00"/>
        <bgColor rgb="FFFFCC00"/>
      </patternFill>
    </fill>
    <fill>
      <patternFill patternType="solid">
        <fgColor rgb="FFFFCC00"/>
        <bgColor rgb="FFFFFF00"/>
      </patternFill>
    </fill>
    <fill>
      <patternFill patternType="solid">
        <fgColor rgb="FFFFFF00"/>
        <bgColor rgb="FFFFFF00"/>
      </patternFill>
    </fill>
    <fill>
      <patternFill patternType="solid">
        <fgColor rgb="FF008000"/>
        <bgColor rgb="FF008080"/>
      </patternFill>
    </fill>
    <fill>
      <patternFill patternType="solid">
        <fgColor rgb="FF969696"/>
        <bgColor rgb="FF808080"/>
      </patternFill>
    </fill>
    <fill>
      <patternFill patternType="solid">
        <fgColor rgb="FFC0C0C0"/>
        <bgColor rgb="FFCCCC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false" applyProtection="false"/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3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3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4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5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5" fillId="5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6" fillId="5" borderId="1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4" fontId="5" fillId="5" borderId="1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4" fontId="4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4" fillId="5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2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0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5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4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3" borderId="1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0" fillId="4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3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0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5" fillId="3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3" borderId="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2" fillId="3" borderId="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13" fillId="3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3" fillId="3" borderId="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1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1" fillId="3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1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0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3" borderId="1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4" fillId="5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5" borderId="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4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7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8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8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8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externalLink" Target="externalLinks/externalLink1.xml"/><Relationship Id="rId13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://Laborator-pc/f/LABORATOR%20CENTRAL/DOCUMENTE%20DE%20LABORATOR/raport&#259;ri%20SANEPID/RAPORTARE%20SANEPID%202016/Macheta%20%20AQUA%202016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Informatii_ZAP"/>
      <sheetName val="1-Informatii_Judet"/>
      <sheetName val="3A-P.Micro_Met.An.Alternativa"/>
      <sheetName val="3B-P.Micro.si Metale Met.Prelev"/>
      <sheetName val="4-Neconf.frecv.monit_ZAP"/>
      <sheetName val="5-Monit_ZAP_Judet"/>
      <sheetName val="5B-P.Specifici_de_Produs"/>
      <sheetName val="6-ZAP_P.Neconf_Cauze_Actiuni"/>
      <sheetName val="lis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M51"/>
  <sheetViews>
    <sheetView showFormulas="false" showGridLines="true" showRowColHeaders="true" showZeros="true" rightToLeft="false" tabSelected="false" showOutlineSymbols="true" defaultGridColor="true" view="normal" topLeftCell="E1" colorId="64" zoomScale="100" zoomScaleNormal="100" zoomScalePageLayoutView="100" workbookViewId="0">
      <pane xSplit="0" ySplit="1" topLeftCell="A2" activePane="bottomLeft" state="frozen"/>
      <selection pane="topLeft" activeCell="E1" activeCellId="0" sqref="E1"/>
      <selection pane="bottomLeft" activeCell="I1" activeCellId="0" sqref="I1"/>
    </sheetView>
  </sheetViews>
  <sheetFormatPr defaultColWidth="9.171875" defaultRowHeight="14.5" zeroHeight="false" outlineLevelRow="0" outlineLevelCol="0"/>
  <cols>
    <col collapsed="false" customWidth="true" hidden="false" outlineLevel="0" max="1" min="1" style="1" width="1.81"/>
    <col collapsed="false" customWidth="true" hidden="false" outlineLevel="0" max="2" min="2" style="2" width="3.53"/>
    <col collapsed="false" customWidth="true" hidden="false" outlineLevel="0" max="3" min="3" style="2" width="6.26"/>
    <col collapsed="false" customWidth="true" hidden="false" outlineLevel="0" max="4" min="4" style="2" width="16.52"/>
    <col collapsed="false" customWidth="true" hidden="false" outlineLevel="0" max="5" min="5" style="2" width="33.78"/>
    <col collapsed="false" customWidth="true" hidden="false" outlineLevel="0" max="6" min="6" style="2" width="39.95"/>
    <col collapsed="false" customWidth="true" hidden="false" outlineLevel="0" max="7" min="7" style="2" width="18.42"/>
    <col collapsed="false" customWidth="true" hidden="false" outlineLevel="0" max="8" min="8" style="1" width="15.15"/>
    <col collapsed="false" customWidth="true" hidden="false" outlineLevel="0" max="9" min="9" style="2" width="18.15"/>
    <col collapsed="false" customWidth="true" hidden="true" outlineLevel="0" max="10" min="10" style="2" width="17.7"/>
    <col collapsed="false" customWidth="true" hidden="true" outlineLevel="0" max="11" min="11" style="2" width="10.98"/>
    <col collapsed="false" customWidth="true" hidden="true" outlineLevel="0" max="12" min="12" style="2" width="10.52"/>
    <col collapsed="false" customWidth="true" hidden="false" outlineLevel="0" max="13" min="13" style="2" width="13.97"/>
    <col collapsed="false" customWidth="false" hidden="false" outlineLevel="0" max="257" min="14" style="1" width="9.16"/>
  </cols>
  <sheetData>
    <row r="1" customFormat="false" ht="30" hidden="false" customHeight="true" outlineLevel="0" collapsed="false">
      <c r="B1" s="3" t="s">
        <v>0</v>
      </c>
      <c r="C1" s="4" t="s">
        <v>1</v>
      </c>
      <c r="D1" s="5" t="s">
        <v>2</v>
      </c>
      <c r="E1" s="6" t="s">
        <v>3</v>
      </c>
      <c r="F1" s="6" t="s">
        <v>4</v>
      </c>
      <c r="G1" s="7" t="s">
        <v>5</v>
      </c>
      <c r="H1" s="8" t="s">
        <v>6</v>
      </c>
      <c r="I1" s="9" t="s">
        <v>7</v>
      </c>
      <c r="J1" s="10" t="s">
        <v>8</v>
      </c>
      <c r="K1" s="11" t="s">
        <v>9</v>
      </c>
      <c r="L1" s="11" t="s">
        <v>10</v>
      </c>
      <c r="M1" s="9" t="s">
        <v>11</v>
      </c>
    </row>
    <row r="2" customFormat="false" ht="14.5" hidden="false" customHeight="false" outlineLevel="0" collapsed="false">
      <c r="B2" s="12" t="n">
        <v>1</v>
      </c>
      <c r="C2" s="12" t="n">
        <v>2017</v>
      </c>
      <c r="D2" s="13" t="s">
        <v>12</v>
      </c>
      <c r="E2" s="14" t="s">
        <v>13</v>
      </c>
      <c r="F2" s="14" t="s">
        <v>14</v>
      </c>
      <c r="G2" s="15" t="n">
        <v>87864</v>
      </c>
      <c r="H2" s="15" t="n">
        <v>71226</v>
      </c>
      <c r="I2" s="15" t="n">
        <v>71226</v>
      </c>
      <c r="J2" s="15" t="n">
        <v>10000</v>
      </c>
      <c r="K2" s="11" t="str">
        <f aca="false">IF(H2&gt;4999,"5","0")</f>
        <v>5</v>
      </c>
      <c r="L2" s="11" t="str">
        <f aca="false">IF(I2&gt;999,"5","0")</f>
        <v>5</v>
      </c>
      <c r="M2" s="15" t="n">
        <v>10000</v>
      </c>
    </row>
    <row r="3" customFormat="false" ht="14.5" hidden="false" customHeight="false" outlineLevel="0" collapsed="false">
      <c r="B3" s="12" t="n">
        <v>2</v>
      </c>
      <c r="C3" s="12" t="n">
        <f aca="false">C2</f>
        <v>2017</v>
      </c>
      <c r="D3" s="13" t="s">
        <v>12</v>
      </c>
      <c r="E3" s="14" t="s">
        <v>15</v>
      </c>
      <c r="F3" s="14" t="s">
        <v>16</v>
      </c>
      <c r="G3" s="15" t="n">
        <v>30284</v>
      </c>
      <c r="H3" s="15" t="n">
        <v>24000</v>
      </c>
      <c r="I3" s="15" t="n">
        <v>24000</v>
      </c>
      <c r="J3" s="15" t="n">
        <v>4500</v>
      </c>
      <c r="K3" s="11" t="str">
        <f aca="false">IF(H3&gt;4999,"5","0")</f>
        <v>5</v>
      </c>
      <c r="L3" s="11" t="str">
        <f aca="false">IF(I3&gt;999,"5","0")</f>
        <v>5</v>
      </c>
      <c r="M3" s="15" t="n">
        <v>4500</v>
      </c>
    </row>
    <row r="4" customFormat="false" ht="14.5" hidden="false" customHeight="false" outlineLevel="0" collapsed="false">
      <c r="B4" s="12" t="n">
        <v>3</v>
      </c>
      <c r="C4" s="12" t="n">
        <f aca="false">C3</f>
        <v>2017</v>
      </c>
      <c r="D4" s="13" t="s">
        <v>12</v>
      </c>
      <c r="E4" s="14" t="s">
        <v>17</v>
      </c>
      <c r="F4" s="14" t="s">
        <v>18</v>
      </c>
      <c r="G4" s="15" t="n">
        <v>5115</v>
      </c>
      <c r="H4" s="15" t="n">
        <v>5800</v>
      </c>
      <c r="I4" s="15" t="n">
        <v>5800</v>
      </c>
      <c r="J4" s="15" t="n">
        <v>1500</v>
      </c>
      <c r="K4" s="11" t="str">
        <f aca="false">IF(H4&gt;4999,"5","0")</f>
        <v>5</v>
      </c>
      <c r="L4" s="11" t="str">
        <f aca="false">IF(I4&gt;999,"5","0")</f>
        <v>5</v>
      </c>
      <c r="M4" s="15" t="n">
        <v>1500</v>
      </c>
    </row>
    <row r="5" customFormat="false" ht="14.5" hidden="false" customHeight="false" outlineLevel="0" collapsed="false">
      <c r="B5" s="12" t="n">
        <v>4</v>
      </c>
      <c r="C5" s="12" t="n">
        <f aca="false">C4</f>
        <v>2017</v>
      </c>
      <c r="D5" s="13" t="s">
        <v>12</v>
      </c>
      <c r="E5" s="14" t="s">
        <v>19</v>
      </c>
      <c r="F5" s="14" t="s">
        <v>20</v>
      </c>
      <c r="G5" s="15" t="n">
        <v>12566</v>
      </c>
      <c r="H5" s="15" t="n">
        <v>11712</v>
      </c>
      <c r="I5" s="15" t="n">
        <v>11712</v>
      </c>
      <c r="J5" s="15" t="n">
        <v>1500</v>
      </c>
      <c r="K5" s="11" t="str">
        <f aca="false">IF(H5&gt;4999,"5","0")</f>
        <v>5</v>
      </c>
      <c r="L5" s="11" t="str">
        <f aca="false">IF(I5&gt;999,"5","0")</f>
        <v>5</v>
      </c>
      <c r="M5" s="15" t="n">
        <v>1500</v>
      </c>
    </row>
    <row r="6" customFormat="false" ht="14.5" hidden="false" customHeight="false" outlineLevel="0" collapsed="false">
      <c r="B6" s="12" t="n">
        <v>5</v>
      </c>
      <c r="C6" s="12" t="n">
        <f aca="false">C5</f>
        <v>2017</v>
      </c>
      <c r="D6" s="13" t="s">
        <v>12</v>
      </c>
      <c r="E6" s="14" t="s">
        <v>21</v>
      </c>
      <c r="F6" s="14" t="s">
        <v>22</v>
      </c>
      <c r="G6" s="15" t="n">
        <v>19077</v>
      </c>
      <c r="H6" s="15" t="n">
        <v>12000</v>
      </c>
      <c r="I6" s="15" t="n">
        <v>12000</v>
      </c>
      <c r="J6" s="15" t="n">
        <v>1000</v>
      </c>
      <c r="K6" s="11" t="str">
        <f aca="false">IF(H6&gt;4999,"5","0")</f>
        <v>5</v>
      </c>
      <c r="L6" s="11" t="str">
        <f aca="false">IF(I6&gt;999,"5","0")</f>
        <v>5</v>
      </c>
      <c r="M6" s="15" t="n">
        <v>1000</v>
      </c>
    </row>
    <row r="7" customFormat="false" ht="14.5" hidden="false" customHeight="false" outlineLevel="0" collapsed="false">
      <c r="B7" s="12" t="n">
        <v>6</v>
      </c>
      <c r="C7" s="12" t="n">
        <f aca="false">C6</f>
        <v>2017</v>
      </c>
      <c r="D7" s="13" t="s">
        <v>12</v>
      </c>
      <c r="E7" s="14" t="s">
        <v>23</v>
      </c>
      <c r="F7" s="14" t="s">
        <v>24</v>
      </c>
      <c r="G7" s="15" t="n">
        <v>13453</v>
      </c>
      <c r="H7" s="15" t="n">
        <v>10500</v>
      </c>
      <c r="I7" s="15" t="n">
        <v>10500</v>
      </c>
      <c r="J7" s="15" t="n">
        <v>1500</v>
      </c>
      <c r="K7" s="11" t="str">
        <f aca="false">IF(H7&gt;4999,"5","0")</f>
        <v>5</v>
      </c>
      <c r="L7" s="11" t="str">
        <f aca="false">IF(I7&gt;999,"5","0")</f>
        <v>5</v>
      </c>
      <c r="M7" s="15" t="n">
        <v>1500</v>
      </c>
    </row>
    <row r="8" customFormat="false" ht="14.5" hidden="false" customHeight="false" outlineLevel="0" collapsed="false">
      <c r="B8" s="12" t="n">
        <v>7</v>
      </c>
      <c r="C8" s="12" t="n">
        <f aca="false">C7</f>
        <v>2017</v>
      </c>
      <c r="D8" s="13"/>
      <c r="E8" s="14"/>
      <c r="F8" s="14"/>
      <c r="G8" s="15"/>
      <c r="H8" s="15"/>
      <c r="I8" s="15"/>
      <c r="J8" s="12" t="str">
        <f aca="false">IF(K8+L8&gt;6,"DA","NU")</f>
        <v>NU</v>
      </c>
      <c r="K8" s="11" t="str">
        <f aca="false">IF(H8&gt;4999,"5","0")</f>
        <v>0</v>
      </c>
      <c r="L8" s="11" t="str">
        <f aca="false">IF(I8&gt;999,"5","0")</f>
        <v>0</v>
      </c>
      <c r="M8" s="15"/>
    </row>
    <row r="9" customFormat="false" ht="14.5" hidden="false" customHeight="false" outlineLevel="0" collapsed="false">
      <c r="B9" s="12" t="n">
        <v>8</v>
      </c>
      <c r="C9" s="12" t="n">
        <f aca="false">C8</f>
        <v>2017</v>
      </c>
      <c r="D9" s="13"/>
      <c r="E9" s="14"/>
      <c r="F9" s="14"/>
      <c r="G9" s="15"/>
      <c r="H9" s="15"/>
      <c r="I9" s="15"/>
      <c r="J9" s="12" t="str">
        <f aca="false">IF(K9+L9&gt;6,"DA","NU")</f>
        <v>NU</v>
      </c>
      <c r="K9" s="11" t="str">
        <f aca="false">IF(H9&gt;4999,"5","0")</f>
        <v>0</v>
      </c>
      <c r="L9" s="11" t="str">
        <f aca="false">IF(I9&gt;999,"5","0")</f>
        <v>0</v>
      </c>
      <c r="M9" s="15"/>
    </row>
    <row r="10" customFormat="false" ht="14.5" hidden="false" customHeight="false" outlineLevel="0" collapsed="false">
      <c r="B10" s="12" t="n">
        <v>9</v>
      </c>
      <c r="C10" s="12" t="n">
        <f aca="false">C9</f>
        <v>2017</v>
      </c>
      <c r="D10" s="13"/>
      <c r="E10" s="14"/>
      <c r="F10" s="14"/>
      <c r="G10" s="15"/>
      <c r="H10" s="15"/>
      <c r="I10" s="15"/>
      <c r="J10" s="12" t="str">
        <f aca="false">IF(K10+L10&gt;6,"DA","NU")</f>
        <v>NU</v>
      </c>
      <c r="K10" s="11" t="str">
        <f aca="false">IF(H10&gt;4999,"5","0")</f>
        <v>0</v>
      </c>
      <c r="L10" s="11" t="str">
        <f aca="false">IF(I10&gt;999,"5","0")</f>
        <v>0</v>
      </c>
      <c r="M10" s="15"/>
    </row>
    <row r="11" customFormat="false" ht="14.5" hidden="false" customHeight="false" outlineLevel="0" collapsed="false">
      <c r="B11" s="12" t="n">
        <v>10</v>
      </c>
      <c r="C11" s="12" t="n">
        <f aca="false">C10</f>
        <v>2017</v>
      </c>
      <c r="D11" s="13"/>
      <c r="E11" s="14"/>
      <c r="F11" s="14"/>
      <c r="G11" s="15"/>
      <c r="H11" s="15"/>
      <c r="I11" s="15"/>
      <c r="J11" s="12" t="str">
        <f aca="false">IF(K11+L11&gt;6,"DA","NU")</f>
        <v>NU</v>
      </c>
      <c r="K11" s="11" t="str">
        <f aca="false">IF(H11&gt;4999,"5","0")</f>
        <v>0</v>
      </c>
      <c r="L11" s="11" t="str">
        <f aca="false">IF(I11&gt;999,"5","0")</f>
        <v>0</v>
      </c>
      <c r="M11" s="15"/>
    </row>
    <row r="12" customFormat="false" ht="14.5" hidden="false" customHeight="false" outlineLevel="0" collapsed="false">
      <c r="B12" s="12" t="n">
        <v>11</v>
      </c>
      <c r="C12" s="12" t="n">
        <f aca="false">C11</f>
        <v>2017</v>
      </c>
      <c r="D12" s="13"/>
      <c r="E12" s="14"/>
      <c r="F12" s="14"/>
      <c r="G12" s="15"/>
      <c r="H12" s="15"/>
      <c r="I12" s="15"/>
      <c r="J12" s="12" t="str">
        <f aca="false">IF(K12+L12&gt;6,"DA","NU")</f>
        <v>NU</v>
      </c>
      <c r="K12" s="11" t="str">
        <f aca="false">IF(H12&gt;4999,"5","0")</f>
        <v>0</v>
      </c>
      <c r="L12" s="11" t="str">
        <f aca="false">IF(I12&gt;999,"5","0")</f>
        <v>0</v>
      </c>
      <c r="M12" s="15"/>
    </row>
    <row r="13" customFormat="false" ht="14.5" hidden="false" customHeight="false" outlineLevel="0" collapsed="false">
      <c r="B13" s="12" t="n">
        <v>12</v>
      </c>
      <c r="C13" s="12" t="n">
        <f aca="false">C12</f>
        <v>2017</v>
      </c>
      <c r="D13" s="13"/>
      <c r="E13" s="14"/>
      <c r="F13" s="14"/>
      <c r="G13" s="15"/>
      <c r="H13" s="15"/>
      <c r="I13" s="15"/>
      <c r="J13" s="12" t="str">
        <f aca="false">IF(K13+L13&gt;6,"DA","NU")</f>
        <v>NU</v>
      </c>
      <c r="K13" s="11" t="str">
        <f aca="false">IF(H13&gt;4999,"5","0")</f>
        <v>0</v>
      </c>
      <c r="L13" s="11" t="str">
        <f aca="false">IF(I13&gt;999,"5","0")</f>
        <v>0</v>
      </c>
      <c r="M13" s="15"/>
    </row>
    <row r="14" customFormat="false" ht="14.5" hidden="false" customHeight="false" outlineLevel="0" collapsed="false">
      <c r="B14" s="12" t="n">
        <v>13</v>
      </c>
      <c r="C14" s="12" t="n">
        <f aca="false">C13</f>
        <v>2017</v>
      </c>
      <c r="D14" s="13"/>
      <c r="E14" s="14"/>
      <c r="F14" s="14"/>
      <c r="G14" s="15"/>
      <c r="H14" s="15"/>
      <c r="I14" s="15"/>
      <c r="J14" s="12" t="str">
        <f aca="false">IF(K14+L14&gt;6,"DA","NU")</f>
        <v>NU</v>
      </c>
      <c r="K14" s="11" t="str">
        <f aca="false">IF(H14&gt;4999,"5","0")</f>
        <v>0</v>
      </c>
      <c r="L14" s="11" t="str">
        <f aca="false">IF(I14&gt;999,"5","0")</f>
        <v>0</v>
      </c>
      <c r="M14" s="15"/>
    </row>
    <row r="15" customFormat="false" ht="14.5" hidden="false" customHeight="false" outlineLevel="0" collapsed="false">
      <c r="B15" s="12" t="n">
        <v>14</v>
      </c>
      <c r="C15" s="12" t="n">
        <f aca="false">C14</f>
        <v>2017</v>
      </c>
      <c r="D15" s="13"/>
      <c r="E15" s="14"/>
      <c r="F15" s="14"/>
      <c r="G15" s="15"/>
      <c r="H15" s="15"/>
      <c r="I15" s="15"/>
      <c r="J15" s="12" t="str">
        <f aca="false">IF(K15+L15&gt;6,"DA","NU")</f>
        <v>NU</v>
      </c>
      <c r="K15" s="11" t="str">
        <f aca="false">IF(H15&gt;4999,"5","0")</f>
        <v>0</v>
      </c>
      <c r="L15" s="11" t="str">
        <f aca="false">IF(I15&gt;999,"5","0")</f>
        <v>0</v>
      </c>
      <c r="M15" s="15"/>
    </row>
    <row r="16" customFormat="false" ht="14.5" hidden="false" customHeight="false" outlineLevel="0" collapsed="false">
      <c r="B16" s="12" t="n">
        <v>15</v>
      </c>
      <c r="C16" s="12" t="n">
        <f aca="false">C15</f>
        <v>2017</v>
      </c>
      <c r="D16" s="13"/>
      <c r="E16" s="14"/>
      <c r="F16" s="14"/>
      <c r="G16" s="15"/>
      <c r="H16" s="15"/>
      <c r="I16" s="15"/>
      <c r="J16" s="12" t="str">
        <f aca="false">IF(K16+L16&gt;6,"DA","NU")</f>
        <v>NU</v>
      </c>
      <c r="K16" s="11" t="str">
        <f aca="false">IF(H16&gt;4999,"5","0")</f>
        <v>0</v>
      </c>
      <c r="L16" s="11" t="str">
        <f aca="false">IF(I16&gt;999,"5","0")</f>
        <v>0</v>
      </c>
      <c r="M16" s="15"/>
    </row>
    <row r="17" customFormat="false" ht="14.5" hidden="false" customHeight="false" outlineLevel="0" collapsed="false">
      <c r="B17" s="12" t="n">
        <v>16</v>
      </c>
      <c r="C17" s="12" t="n">
        <f aca="false">C16</f>
        <v>2017</v>
      </c>
      <c r="D17" s="13"/>
      <c r="E17" s="14"/>
      <c r="F17" s="14"/>
      <c r="G17" s="15"/>
      <c r="H17" s="15"/>
      <c r="I17" s="15"/>
      <c r="J17" s="12" t="str">
        <f aca="false">IF(K17+L17&gt;6,"DA","NU")</f>
        <v>NU</v>
      </c>
      <c r="K17" s="11" t="str">
        <f aca="false">IF(H17&gt;4999,"5","0")</f>
        <v>0</v>
      </c>
      <c r="L17" s="11" t="str">
        <f aca="false">IF(I17&gt;999,"5","0")</f>
        <v>0</v>
      </c>
      <c r="M17" s="15"/>
    </row>
    <row r="18" customFormat="false" ht="14.5" hidden="false" customHeight="false" outlineLevel="0" collapsed="false">
      <c r="B18" s="12" t="n">
        <v>17</v>
      </c>
      <c r="C18" s="12" t="n">
        <f aca="false">C17</f>
        <v>2017</v>
      </c>
      <c r="D18" s="13"/>
      <c r="E18" s="14"/>
      <c r="F18" s="14"/>
      <c r="G18" s="15"/>
      <c r="H18" s="15"/>
      <c r="I18" s="15"/>
      <c r="J18" s="12" t="str">
        <f aca="false">IF(K18+L18&gt;6,"DA","NU")</f>
        <v>NU</v>
      </c>
      <c r="K18" s="11" t="str">
        <f aca="false">IF(H18&gt;4999,"5","0")</f>
        <v>0</v>
      </c>
      <c r="L18" s="11" t="str">
        <f aca="false">IF(I18&gt;999,"5","0")</f>
        <v>0</v>
      </c>
      <c r="M18" s="15"/>
    </row>
    <row r="19" customFormat="false" ht="14.5" hidden="false" customHeight="false" outlineLevel="0" collapsed="false">
      <c r="B19" s="12" t="n">
        <v>18</v>
      </c>
      <c r="C19" s="12" t="n">
        <f aca="false">C18</f>
        <v>2017</v>
      </c>
      <c r="D19" s="13"/>
      <c r="E19" s="14"/>
      <c r="F19" s="14"/>
      <c r="G19" s="15"/>
      <c r="H19" s="15"/>
      <c r="I19" s="15"/>
      <c r="J19" s="12" t="str">
        <f aca="false">IF(K19+L19&gt;6,"DA","NU")</f>
        <v>NU</v>
      </c>
      <c r="K19" s="11" t="str">
        <f aca="false">IF(H19&gt;4999,"5","0")</f>
        <v>0</v>
      </c>
      <c r="L19" s="11" t="str">
        <f aca="false">IF(I19&gt;999,"5","0")</f>
        <v>0</v>
      </c>
      <c r="M19" s="15"/>
    </row>
    <row r="20" customFormat="false" ht="14.5" hidden="false" customHeight="false" outlineLevel="0" collapsed="false">
      <c r="B20" s="12" t="n">
        <v>19</v>
      </c>
      <c r="C20" s="12" t="n">
        <f aca="false">C19</f>
        <v>2017</v>
      </c>
      <c r="D20" s="13"/>
      <c r="E20" s="14"/>
      <c r="F20" s="14"/>
      <c r="G20" s="15"/>
      <c r="H20" s="15"/>
      <c r="I20" s="15"/>
      <c r="J20" s="12" t="str">
        <f aca="false">IF(K20+L20&gt;6,"DA","NU")</f>
        <v>NU</v>
      </c>
      <c r="K20" s="11" t="str">
        <f aca="false">IF(H20&gt;4999,"5","0")</f>
        <v>0</v>
      </c>
      <c r="L20" s="11" t="str">
        <f aca="false">IF(I20&gt;999,"5","0")</f>
        <v>0</v>
      </c>
      <c r="M20" s="15"/>
    </row>
    <row r="21" customFormat="false" ht="14.5" hidden="false" customHeight="false" outlineLevel="0" collapsed="false">
      <c r="B21" s="12" t="n">
        <v>20</v>
      </c>
      <c r="C21" s="12" t="n">
        <f aca="false">C20</f>
        <v>2017</v>
      </c>
      <c r="D21" s="13"/>
      <c r="E21" s="14"/>
      <c r="F21" s="14"/>
      <c r="G21" s="15"/>
      <c r="H21" s="15"/>
      <c r="I21" s="15"/>
      <c r="J21" s="12" t="str">
        <f aca="false">IF(K21+L21&gt;6,"DA","NU")</f>
        <v>NU</v>
      </c>
      <c r="K21" s="11" t="str">
        <f aca="false">IF(H21&gt;4999,"5","0")</f>
        <v>0</v>
      </c>
      <c r="L21" s="11" t="str">
        <f aca="false">IF(I21&gt;999,"5","0")</f>
        <v>0</v>
      </c>
      <c r="M21" s="15"/>
    </row>
    <row r="22" customFormat="false" ht="14.5" hidden="false" customHeight="false" outlineLevel="0" collapsed="false">
      <c r="B22" s="12" t="n">
        <v>21</v>
      </c>
      <c r="C22" s="12" t="n">
        <f aca="false">C21</f>
        <v>2017</v>
      </c>
      <c r="D22" s="13"/>
      <c r="E22" s="14"/>
      <c r="F22" s="14"/>
      <c r="G22" s="15"/>
      <c r="H22" s="15"/>
      <c r="I22" s="15"/>
      <c r="J22" s="12" t="str">
        <f aca="false">IF(K22+L22&gt;6,"DA","NU")</f>
        <v>NU</v>
      </c>
      <c r="K22" s="11" t="str">
        <f aca="false">IF(H22&gt;4999,"5","0")</f>
        <v>0</v>
      </c>
      <c r="L22" s="11" t="str">
        <f aca="false">IF(I22&gt;999,"5","0")</f>
        <v>0</v>
      </c>
      <c r="M22" s="15"/>
    </row>
    <row r="23" customFormat="false" ht="14.5" hidden="false" customHeight="false" outlineLevel="0" collapsed="false">
      <c r="B23" s="12" t="n">
        <v>22</v>
      </c>
      <c r="C23" s="12" t="n">
        <f aca="false">C22</f>
        <v>2017</v>
      </c>
      <c r="D23" s="13"/>
      <c r="E23" s="14"/>
      <c r="F23" s="14"/>
      <c r="G23" s="15"/>
      <c r="H23" s="15"/>
      <c r="I23" s="15"/>
      <c r="J23" s="12" t="str">
        <f aca="false">IF(K23+L23&gt;6,"DA","NU")</f>
        <v>NU</v>
      </c>
      <c r="K23" s="11" t="str">
        <f aca="false">IF(H23&gt;4999,"5","0")</f>
        <v>0</v>
      </c>
      <c r="L23" s="11" t="str">
        <f aca="false">IF(I23&gt;999,"5","0")</f>
        <v>0</v>
      </c>
      <c r="M23" s="15"/>
    </row>
    <row r="24" customFormat="false" ht="14.5" hidden="false" customHeight="false" outlineLevel="0" collapsed="false">
      <c r="B24" s="12" t="n">
        <v>23</v>
      </c>
      <c r="C24" s="12" t="n">
        <f aca="false">C23</f>
        <v>2017</v>
      </c>
      <c r="D24" s="13"/>
      <c r="E24" s="14"/>
      <c r="F24" s="14"/>
      <c r="G24" s="15"/>
      <c r="H24" s="15"/>
      <c r="I24" s="15"/>
      <c r="J24" s="12" t="str">
        <f aca="false">IF(K24+L24&gt;6,"DA","NU")</f>
        <v>NU</v>
      </c>
      <c r="K24" s="11" t="str">
        <f aca="false">IF(H24&gt;4999,"5","0")</f>
        <v>0</v>
      </c>
      <c r="L24" s="11" t="str">
        <f aca="false">IF(I24&gt;999,"5","0")</f>
        <v>0</v>
      </c>
      <c r="M24" s="15"/>
    </row>
    <row r="25" customFormat="false" ht="14.5" hidden="false" customHeight="false" outlineLevel="0" collapsed="false">
      <c r="B25" s="12" t="n">
        <v>24</v>
      </c>
      <c r="C25" s="12" t="n">
        <f aca="false">C24</f>
        <v>2017</v>
      </c>
      <c r="D25" s="13"/>
      <c r="E25" s="14"/>
      <c r="F25" s="14"/>
      <c r="G25" s="15"/>
      <c r="H25" s="15"/>
      <c r="I25" s="15"/>
      <c r="J25" s="12" t="str">
        <f aca="false">IF(K25+L25&gt;6,"DA","NU")</f>
        <v>NU</v>
      </c>
      <c r="K25" s="11" t="str">
        <f aca="false">IF(H25&gt;4999,"5","0")</f>
        <v>0</v>
      </c>
      <c r="L25" s="11" t="str">
        <f aca="false">IF(I25&gt;999,"5","0")</f>
        <v>0</v>
      </c>
      <c r="M25" s="15"/>
    </row>
    <row r="26" customFormat="false" ht="14.5" hidden="false" customHeight="false" outlineLevel="0" collapsed="false">
      <c r="B26" s="12" t="n">
        <v>25</v>
      </c>
      <c r="C26" s="12" t="n">
        <f aca="false">C25</f>
        <v>2017</v>
      </c>
      <c r="D26" s="13"/>
      <c r="E26" s="14"/>
      <c r="F26" s="14"/>
      <c r="G26" s="15"/>
      <c r="H26" s="15"/>
      <c r="I26" s="15"/>
      <c r="J26" s="12" t="str">
        <f aca="false">IF(K26+L26&gt;6,"DA","NU")</f>
        <v>NU</v>
      </c>
      <c r="K26" s="11" t="str">
        <f aca="false">IF(H26&gt;4999,"5","0")</f>
        <v>0</v>
      </c>
      <c r="L26" s="11" t="str">
        <f aca="false">IF(I26&gt;999,"5","0")</f>
        <v>0</v>
      </c>
      <c r="M26" s="15"/>
    </row>
    <row r="27" customFormat="false" ht="14.5" hidden="false" customHeight="false" outlineLevel="0" collapsed="false">
      <c r="B27" s="12" t="n">
        <v>26</v>
      </c>
      <c r="C27" s="12" t="n">
        <f aca="false">C26</f>
        <v>2017</v>
      </c>
      <c r="D27" s="13"/>
      <c r="E27" s="14"/>
      <c r="F27" s="14"/>
      <c r="G27" s="15"/>
      <c r="H27" s="15"/>
      <c r="I27" s="15"/>
      <c r="J27" s="12" t="str">
        <f aca="false">IF(K27+L27&gt;6,"DA","NU")</f>
        <v>NU</v>
      </c>
      <c r="K27" s="11" t="str">
        <f aca="false">IF(H27&gt;4999,"5","0")</f>
        <v>0</v>
      </c>
      <c r="L27" s="11" t="str">
        <f aca="false">IF(I27&gt;999,"5","0")</f>
        <v>0</v>
      </c>
      <c r="M27" s="15"/>
    </row>
    <row r="28" customFormat="false" ht="14.5" hidden="false" customHeight="false" outlineLevel="0" collapsed="false">
      <c r="B28" s="12" t="n">
        <v>27</v>
      </c>
      <c r="C28" s="12" t="n">
        <f aca="false">C27</f>
        <v>2017</v>
      </c>
      <c r="D28" s="13"/>
      <c r="E28" s="14"/>
      <c r="F28" s="14"/>
      <c r="G28" s="15"/>
      <c r="H28" s="15"/>
      <c r="I28" s="15"/>
      <c r="J28" s="12" t="str">
        <f aca="false">IF(K28+L28&gt;6,"DA","NU")</f>
        <v>NU</v>
      </c>
      <c r="K28" s="11" t="str">
        <f aca="false">IF(H28&gt;4999,"5","0")</f>
        <v>0</v>
      </c>
      <c r="L28" s="11" t="str">
        <f aca="false">IF(I28&gt;999,"5","0")</f>
        <v>0</v>
      </c>
      <c r="M28" s="15"/>
    </row>
    <row r="29" customFormat="false" ht="14.5" hidden="false" customHeight="false" outlineLevel="0" collapsed="false">
      <c r="B29" s="12" t="n">
        <v>28</v>
      </c>
      <c r="C29" s="12" t="n">
        <f aca="false">C28</f>
        <v>2017</v>
      </c>
      <c r="D29" s="13"/>
      <c r="E29" s="14"/>
      <c r="F29" s="14"/>
      <c r="G29" s="15"/>
      <c r="H29" s="15"/>
      <c r="I29" s="15"/>
      <c r="J29" s="12" t="str">
        <f aca="false">IF(K29+L29&gt;6,"DA","NU")</f>
        <v>NU</v>
      </c>
      <c r="K29" s="11" t="str">
        <f aca="false">IF(H29&gt;4999,"5","0")</f>
        <v>0</v>
      </c>
      <c r="L29" s="11" t="str">
        <f aca="false">IF(I29&gt;999,"5","0")</f>
        <v>0</v>
      </c>
      <c r="M29" s="15"/>
    </row>
    <row r="30" customFormat="false" ht="14.5" hidden="false" customHeight="false" outlineLevel="0" collapsed="false">
      <c r="B30" s="12" t="n">
        <v>29</v>
      </c>
      <c r="C30" s="12" t="n">
        <f aca="false">C29</f>
        <v>2017</v>
      </c>
      <c r="D30" s="13"/>
      <c r="E30" s="14"/>
      <c r="F30" s="14"/>
      <c r="G30" s="15"/>
      <c r="H30" s="15"/>
      <c r="I30" s="15"/>
      <c r="J30" s="12" t="str">
        <f aca="false">IF(K30+L30&gt;6,"DA","NU")</f>
        <v>NU</v>
      </c>
      <c r="K30" s="11" t="str">
        <f aca="false">IF(H30&gt;4999,"5","0")</f>
        <v>0</v>
      </c>
      <c r="L30" s="11" t="str">
        <f aca="false">IF(I30&gt;999,"5","0")</f>
        <v>0</v>
      </c>
      <c r="M30" s="15"/>
    </row>
    <row r="31" customFormat="false" ht="14.5" hidden="false" customHeight="false" outlineLevel="0" collapsed="false">
      <c r="B31" s="12" t="n">
        <v>30</v>
      </c>
      <c r="C31" s="12" t="n">
        <f aca="false">C30</f>
        <v>2017</v>
      </c>
      <c r="D31" s="13"/>
      <c r="E31" s="14"/>
      <c r="F31" s="14"/>
      <c r="G31" s="15"/>
      <c r="H31" s="15"/>
      <c r="I31" s="15"/>
      <c r="J31" s="12" t="str">
        <f aca="false">IF(K31+L31&gt;6,"DA","NU")</f>
        <v>NU</v>
      </c>
      <c r="K31" s="11" t="str">
        <f aca="false">IF(H31&gt;4999,"5","0")</f>
        <v>0</v>
      </c>
      <c r="L31" s="11" t="str">
        <f aca="false">IF(I31&gt;999,"5","0")</f>
        <v>0</v>
      </c>
      <c r="M31" s="15"/>
    </row>
    <row r="32" customFormat="false" ht="14.5" hidden="false" customHeight="false" outlineLevel="0" collapsed="false">
      <c r="B32" s="12" t="n">
        <v>31</v>
      </c>
      <c r="C32" s="12" t="n">
        <f aca="false">C31</f>
        <v>2017</v>
      </c>
      <c r="D32" s="13"/>
      <c r="E32" s="14"/>
      <c r="F32" s="14"/>
      <c r="G32" s="15"/>
      <c r="H32" s="15"/>
      <c r="I32" s="15"/>
      <c r="J32" s="12" t="str">
        <f aca="false">IF(K32+L32&gt;6,"DA","NU")</f>
        <v>NU</v>
      </c>
      <c r="K32" s="11" t="str">
        <f aca="false">IF(H32&gt;4999,"5","0")</f>
        <v>0</v>
      </c>
      <c r="L32" s="11" t="str">
        <f aca="false">IF(I32&gt;999,"5","0")</f>
        <v>0</v>
      </c>
      <c r="M32" s="15"/>
    </row>
    <row r="33" customFormat="false" ht="14.5" hidden="false" customHeight="false" outlineLevel="0" collapsed="false">
      <c r="B33" s="12" t="n">
        <v>32</v>
      </c>
      <c r="C33" s="12" t="n">
        <f aca="false">C32</f>
        <v>2017</v>
      </c>
      <c r="D33" s="13"/>
      <c r="E33" s="14"/>
      <c r="F33" s="14"/>
      <c r="G33" s="15"/>
      <c r="H33" s="15"/>
      <c r="I33" s="15"/>
      <c r="J33" s="12" t="str">
        <f aca="false">IF(K33+L33&gt;6,"DA","NU")</f>
        <v>NU</v>
      </c>
      <c r="K33" s="11" t="str">
        <f aca="false">IF(H33&gt;4999,"5","0")</f>
        <v>0</v>
      </c>
      <c r="L33" s="11" t="str">
        <f aca="false">IF(I33&gt;999,"5","0")</f>
        <v>0</v>
      </c>
      <c r="M33" s="15"/>
    </row>
    <row r="34" customFormat="false" ht="14.5" hidden="false" customHeight="false" outlineLevel="0" collapsed="false">
      <c r="B34" s="12" t="n">
        <v>33</v>
      </c>
      <c r="C34" s="12" t="n">
        <f aca="false">C33</f>
        <v>2017</v>
      </c>
      <c r="D34" s="13"/>
      <c r="E34" s="14"/>
      <c r="F34" s="14"/>
      <c r="G34" s="15"/>
      <c r="H34" s="15"/>
      <c r="I34" s="15"/>
      <c r="J34" s="12" t="str">
        <f aca="false">IF(K34+L34&gt;6,"DA","NU")</f>
        <v>NU</v>
      </c>
      <c r="K34" s="11" t="str">
        <f aca="false">IF(H34&gt;4999,"5","0")</f>
        <v>0</v>
      </c>
      <c r="L34" s="11" t="str">
        <f aca="false">IF(I34&gt;999,"5","0")</f>
        <v>0</v>
      </c>
      <c r="M34" s="15"/>
    </row>
    <row r="35" customFormat="false" ht="14.5" hidden="false" customHeight="false" outlineLevel="0" collapsed="false">
      <c r="B35" s="12" t="n">
        <v>34</v>
      </c>
      <c r="C35" s="12" t="n">
        <f aca="false">C34</f>
        <v>2017</v>
      </c>
      <c r="D35" s="13"/>
      <c r="E35" s="14"/>
      <c r="F35" s="14"/>
      <c r="G35" s="15"/>
      <c r="H35" s="15"/>
      <c r="I35" s="15"/>
      <c r="J35" s="12" t="str">
        <f aca="false">IF(K35+L35&gt;6,"DA","NU")</f>
        <v>NU</v>
      </c>
      <c r="K35" s="11" t="str">
        <f aca="false">IF(H35&gt;4999,"5","0")</f>
        <v>0</v>
      </c>
      <c r="L35" s="11" t="str">
        <f aca="false">IF(I35&gt;999,"5","0")</f>
        <v>0</v>
      </c>
      <c r="M35" s="15"/>
    </row>
    <row r="36" customFormat="false" ht="14.5" hidden="false" customHeight="false" outlineLevel="0" collapsed="false">
      <c r="B36" s="12" t="n">
        <v>35</v>
      </c>
      <c r="C36" s="12" t="n">
        <f aca="false">C35</f>
        <v>2017</v>
      </c>
      <c r="D36" s="13"/>
      <c r="E36" s="14"/>
      <c r="F36" s="14"/>
      <c r="G36" s="15"/>
      <c r="H36" s="15"/>
      <c r="I36" s="15"/>
      <c r="J36" s="12" t="str">
        <f aca="false">IF(K36+L36&gt;6,"DA","NU")</f>
        <v>NU</v>
      </c>
      <c r="K36" s="11" t="str">
        <f aca="false">IF(H36&gt;4999,"5","0")</f>
        <v>0</v>
      </c>
      <c r="L36" s="11" t="str">
        <f aca="false">IF(I36&gt;999,"5","0")</f>
        <v>0</v>
      </c>
      <c r="M36" s="15"/>
    </row>
    <row r="37" customFormat="false" ht="14.5" hidden="false" customHeight="false" outlineLevel="0" collapsed="false">
      <c r="B37" s="12" t="n">
        <v>36</v>
      </c>
      <c r="C37" s="12" t="n">
        <f aca="false">C36</f>
        <v>2017</v>
      </c>
      <c r="D37" s="13"/>
      <c r="E37" s="14"/>
      <c r="F37" s="14"/>
      <c r="G37" s="15"/>
      <c r="H37" s="15"/>
      <c r="I37" s="15"/>
      <c r="J37" s="12" t="str">
        <f aca="false">IF(K37+L37&gt;6,"DA","NU")</f>
        <v>NU</v>
      </c>
      <c r="K37" s="11" t="str">
        <f aca="false">IF(H37&gt;4999,"5","0")</f>
        <v>0</v>
      </c>
      <c r="L37" s="11" t="str">
        <f aca="false">IF(I37&gt;999,"5","0")</f>
        <v>0</v>
      </c>
      <c r="M37" s="15"/>
    </row>
    <row r="38" customFormat="false" ht="14.5" hidden="false" customHeight="false" outlineLevel="0" collapsed="false">
      <c r="B38" s="12" t="n">
        <v>37</v>
      </c>
      <c r="C38" s="12" t="n">
        <f aca="false">C37</f>
        <v>2017</v>
      </c>
      <c r="D38" s="13"/>
      <c r="E38" s="14"/>
      <c r="F38" s="14"/>
      <c r="G38" s="15"/>
      <c r="H38" s="15"/>
      <c r="I38" s="15"/>
      <c r="J38" s="12" t="str">
        <f aca="false">IF(K38+L38&gt;6,"DA","NU")</f>
        <v>NU</v>
      </c>
      <c r="K38" s="11" t="str">
        <f aca="false">IF(H38&gt;4999,"5","0")</f>
        <v>0</v>
      </c>
      <c r="L38" s="11" t="str">
        <f aca="false">IF(I38&gt;999,"5","0")</f>
        <v>0</v>
      </c>
      <c r="M38" s="15"/>
    </row>
    <row r="39" customFormat="false" ht="14.5" hidden="false" customHeight="false" outlineLevel="0" collapsed="false">
      <c r="B39" s="12" t="n">
        <v>38</v>
      </c>
      <c r="C39" s="12" t="n">
        <f aca="false">C38</f>
        <v>2017</v>
      </c>
      <c r="D39" s="13"/>
      <c r="E39" s="14"/>
      <c r="F39" s="14"/>
      <c r="G39" s="15"/>
      <c r="H39" s="15"/>
      <c r="I39" s="15"/>
      <c r="J39" s="12" t="str">
        <f aca="false">IF(K39+L39&gt;6,"DA","NU")</f>
        <v>NU</v>
      </c>
      <c r="K39" s="11" t="str">
        <f aca="false">IF(H39&gt;4999,"5","0")</f>
        <v>0</v>
      </c>
      <c r="L39" s="11" t="str">
        <f aca="false">IF(I39&gt;999,"5","0")</f>
        <v>0</v>
      </c>
      <c r="M39" s="15"/>
    </row>
    <row r="40" customFormat="false" ht="14.5" hidden="false" customHeight="false" outlineLevel="0" collapsed="false">
      <c r="B40" s="12" t="n">
        <v>39</v>
      </c>
      <c r="C40" s="12" t="n">
        <f aca="false">C39</f>
        <v>2017</v>
      </c>
      <c r="D40" s="13"/>
      <c r="E40" s="14"/>
      <c r="F40" s="14"/>
      <c r="G40" s="15"/>
      <c r="H40" s="15"/>
      <c r="I40" s="15"/>
      <c r="J40" s="12" t="str">
        <f aca="false">IF(K40+L40&gt;6,"DA","NU")</f>
        <v>NU</v>
      </c>
      <c r="K40" s="11" t="str">
        <f aca="false">IF(H40&gt;4999,"5","0")</f>
        <v>0</v>
      </c>
      <c r="L40" s="11" t="str">
        <f aca="false">IF(I40&gt;999,"5","0")</f>
        <v>0</v>
      </c>
      <c r="M40" s="15"/>
    </row>
    <row r="41" customFormat="false" ht="14.5" hidden="false" customHeight="false" outlineLevel="0" collapsed="false">
      <c r="B41" s="12" t="n">
        <v>40</v>
      </c>
      <c r="C41" s="12" t="n">
        <f aca="false">C40</f>
        <v>2017</v>
      </c>
      <c r="D41" s="13"/>
      <c r="E41" s="14"/>
      <c r="F41" s="14"/>
      <c r="G41" s="15"/>
      <c r="H41" s="15"/>
      <c r="I41" s="15"/>
      <c r="J41" s="12" t="str">
        <f aca="false">IF(K41+L41&gt;6,"DA","NU")</f>
        <v>NU</v>
      </c>
      <c r="K41" s="11" t="str">
        <f aca="false">IF(H41&gt;4999,"5","0")</f>
        <v>0</v>
      </c>
      <c r="L41" s="11" t="str">
        <f aca="false">IF(I41&gt;999,"5","0")</f>
        <v>0</v>
      </c>
      <c r="M41" s="15"/>
    </row>
    <row r="42" customFormat="false" ht="14.5" hidden="false" customHeight="false" outlineLevel="0" collapsed="false">
      <c r="B42" s="12" t="n">
        <v>41</v>
      </c>
      <c r="C42" s="12" t="n">
        <f aca="false">C41</f>
        <v>2017</v>
      </c>
      <c r="D42" s="13"/>
      <c r="E42" s="14"/>
      <c r="F42" s="14"/>
      <c r="G42" s="15"/>
      <c r="H42" s="15"/>
      <c r="I42" s="15"/>
      <c r="J42" s="12" t="str">
        <f aca="false">IF(K42+L42&gt;6,"DA","NU")</f>
        <v>NU</v>
      </c>
      <c r="K42" s="11" t="str">
        <f aca="false">IF(H42&gt;4999,"5","0")</f>
        <v>0</v>
      </c>
      <c r="L42" s="11" t="str">
        <f aca="false">IF(I42&gt;999,"5","0")</f>
        <v>0</v>
      </c>
      <c r="M42" s="15"/>
    </row>
    <row r="43" customFormat="false" ht="14.5" hidden="false" customHeight="false" outlineLevel="0" collapsed="false">
      <c r="B43" s="12" t="n">
        <v>42</v>
      </c>
      <c r="C43" s="12" t="n">
        <f aca="false">C42</f>
        <v>2017</v>
      </c>
      <c r="D43" s="13"/>
      <c r="E43" s="14"/>
      <c r="F43" s="14"/>
      <c r="G43" s="15"/>
      <c r="H43" s="15"/>
      <c r="I43" s="15"/>
      <c r="J43" s="12" t="str">
        <f aca="false">IF(K43+L43&gt;6,"DA","NU")</f>
        <v>NU</v>
      </c>
      <c r="K43" s="11" t="str">
        <f aca="false">IF(H43&gt;4999,"5","0")</f>
        <v>0</v>
      </c>
      <c r="L43" s="11" t="str">
        <f aca="false">IF(I43&gt;999,"5","0")</f>
        <v>0</v>
      </c>
      <c r="M43" s="15"/>
    </row>
    <row r="44" customFormat="false" ht="14.5" hidden="false" customHeight="false" outlineLevel="0" collapsed="false">
      <c r="B44" s="12" t="n">
        <v>43</v>
      </c>
      <c r="C44" s="12" t="n">
        <f aca="false">C43</f>
        <v>2017</v>
      </c>
      <c r="D44" s="13"/>
      <c r="E44" s="14"/>
      <c r="F44" s="14"/>
      <c r="G44" s="15"/>
      <c r="H44" s="15"/>
      <c r="I44" s="15"/>
      <c r="J44" s="12" t="str">
        <f aca="false">IF(K44+L44&gt;6,"DA","NU")</f>
        <v>NU</v>
      </c>
      <c r="K44" s="11" t="str">
        <f aca="false">IF(H44&gt;4999,"5","0")</f>
        <v>0</v>
      </c>
      <c r="L44" s="11" t="str">
        <f aca="false">IF(I44&gt;999,"5","0")</f>
        <v>0</v>
      </c>
      <c r="M44" s="15"/>
    </row>
    <row r="45" customFormat="false" ht="14.5" hidden="false" customHeight="false" outlineLevel="0" collapsed="false">
      <c r="B45" s="12" t="n">
        <v>44</v>
      </c>
      <c r="C45" s="12" t="n">
        <f aca="false">C44</f>
        <v>2017</v>
      </c>
      <c r="D45" s="13"/>
      <c r="E45" s="14"/>
      <c r="F45" s="14"/>
      <c r="G45" s="15"/>
      <c r="H45" s="15"/>
      <c r="I45" s="15"/>
      <c r="J45" s="12" t="str">
        <f aca="false">IF(K45+L45&gt;6,"DA","NU")</f>
        <v>NU</v>
      </c>
      <c r="K45" s="11" t="str">
        <f aca="false">IF(H45&gt;4999,"5","0")</f>
        <v>0</v>
      </c>
      <c r="L45" s="11" t="str">
        <f aca="false">IF(I45&gt;999,"5","0")</f>
        <v>0</v>
      </c>
      <c r="M45" s="15"/>
    </row>
    <row r="46" customFormat="false" ht="14.5" hidden="false" customHeight="false" outlineLevel="0" collapsed="false">
      <c r="B46" s="12" t="n">
        <v>45</v>
      </c>
      <c r="C46" s="12" t="n">
        <f aca="false">C45</f>
        <v>2017</v>
      </c>
      <c r="D46" s="13"/>
      <c r="E46" s="14"/>
      <c r="F46" s="14"/>
      <c r="G46" s="15"/>
      <c r="H46" s="15"/>
      <c r="I46" s="15"/>
      <c r="J46" s="12" t="str">
        <f aca="false">IF(K46+L46&gt;6,"DA","NU")</f>
        <v>NU</v>
      </c>
      <c r="K46" s="11" t="str">
        <f aca="false">IF(H46&gt;4999,"5","0")</f>
        <v>0</v>
      </c>
      <c r="L46" s="11" t="str">
        <f aca="false">IF(I46&gt;999,"5","0")</f>
        <v>0</v>
      </c>
      <c r="M46" s="15"/>
    </row>
    <row r="47" customFormat="false" ht="14.5" hidden="false" customHeight="false" outlineLevel="0" collapsed="false">
      <c r="B47" s="12" t="n">
        <v>46</v>
      </c>
      <c r="C47" s="12" t="n">
        <f aca="false">C46</f>
        <v>2017</v>
      </c>
      <c r="D47" s="13"/>
      <c r="E47" s="14"/>
      <c r="F47" s="14"/>
      <c r="G47" s="15"/>
      <c r="H47" s="15"/>
      <c r="I47" s="15"/>
      <c r="J47" s="12" t="str">
        <f aca="false">IF(K47+L47&gt;6,"DA","NU")</f>
        <v>NU</v>
      </c>
      <c r="K47" s="11" t="str">
        <f aca="false">IF(H47&gt;4999,"5","0")</f>
        <v>0</v>
      </c>
      <c r="L47" s="11" t="str">
        <f aca="false">IF(I47&gt;999,"5","0")</f>
        <v>0</v>
      </c>
      <c r="M47" s="15"/>
    </row>
    <row r="48" customFormat="false" ht="14.5" hidden="false" customHeight="false" outlineLevel="0" collapsed="false">
      <c r="B48" s="12" t="n">
        <v>47</v>
      </c>
      <c r="C48" s="12" t="n">
        <f aca="false">C47</f>
        <v>2017</v>
      </c>
      <c r="D48" s="13"/>
      <c r="E48" s="14"/>
      <c r="F48" s="14"/>
      <c r="G48" s="15"/>
      <c r="H48" s="15"/>
      <c r="I48" s="15"/>
      <c r="J48" s="12" t="str">
        <f aca="false">IF(K48+L48&gt;6,"DA","NU")</f>
        <v>NU</v>
      </c>
      <c r="K48" s="11" t="str">
        <f aca="false">IF(H48&gt;4999,"5","0")</f>
        <v>0</v>
      </c>
      <c r="L48" s="11" t="str">
        <f aca="false">IF(I48&gt;999,"5","0")</f>
        <v>0</v>
      </c>
      <c r="M48" s="15"/>
    </row>
    <row r="49" customFormat="false" ht="14.5" hidden="false" customHeight="false" outlineLevel="0" collapsed="false">
      <c r="B49" s="12" t="n">
        <v>48</v>
      </c>
      <c r="C49" s="12" t="n">
        <f aca="false">C48</f>
        <v>2017</v>
      </c>
      <c r="D49" s="13"/>
      <c r="E49" s="14"/>
      <c r="F49" s="14"/>
      <c r="G49" s="15"/>
      <c r="H49" s="15"/>
      <c r="I49" s="15"/>
      <c r="J49" s="12" t="str">
        <f aca="false">IF(K49+L49&gt;6,"DA","NU")</f>
        <v>NU</v>
      </c>
      <c r="K49" s="11" t="str">
        <f aca="false">IF(H49&gt;4999,"5","0")</f>
        <v>0</v>
      </c>
      <c r="L49" s="11" t="str">
        <f aca="false">IF(I49&gt;999,"5","0")</f>
        <v>0</v>
      </c>
      <c r="M49" s="15"/>
    </row>
    <row r="50" customFormat="false" ht="14.5" hidden="false" customHeight="false" outlineLevel="0" collapsed="false">
      <c r="B50" s="12" t="n">
        <v>49</v>
      </c>
      <c r="C50" s="12" t="n">
        <f aca="false">C49</f>
        <v>2017</v>
      </c>
      <c r="D50" s="13"/>
      <c r="E50" s="14"/>
      <c r="F50" s="14"/>
      <c r="G50" s="15"/>
      <c r="H50" s="15"/>
      <c r="I50" s="15"/>
      <c r="J50" s="12" t="str">
        <f aca="false">IF(K50+L50&gt;6,"DA","NU")</f>
        <v>NU</v>
      </c>
      <c r="K50" s="11" t="str">
        <f aca="false">IF(H50&gt;4999,"5","0")</f>
        <v>0</v>
      </c>
      <c r="L50" s="11" t="str">
        <f aca="false">IF(I50&gt;999,"5","0")</f>
        <v>0</v>
      </c>
      <c r="M50" s="15"/>
    </row>
    <row r="51" customFormat="false" ht="14.5" hidden="false" customHeight="false" outlineLevel="0" collapsed="false">
      <c r="B51" s="12" t="n">
        <v>50</v>
      </c>
      <c r="C51" s="12" t="n">
        <f aca="false">C50</f>
        <v>2017</v>
      </c>
      <c r="D51" s="13"/>
      <c r="E51" s="14"/>
      <c r="F51" s="14"/>
      <c r="G51" s="15"/>
      <c r="H51" s="15"/>
      <c r="I51" s="15"/>
      <c r="J51" s="12" t="str">
        <f aca="false">IF(K51+L51&gt;6,"DA","NU")</f>
        <v>NU</v>
      </c>
      <c r="K51" s="11" t="str">
        <f aca="false">IF(H51&gt;4999,"5","0")</f>
        <v>0</v>
      </c>
      <c r="L51" s="11" t="str">
        <f aca="false">IF(I51&gt;999,"5","0")</f>
        <v>0</v>
      </c>
      <c r="M51" s="15"/>
    </row>
  </sheetData>
  <dataValidations count="1">
    <dataValidation allowBlank="true" operator="between" showDropDown="false" showErrorMessage="true" showInputMessage="false" sqref="D2:D51" type="list">
      <formula1>judete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96484375" defaultRowHeight="14.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3" topLeftCell="B4" activePane="bottomRight" state="frozen"/>
      <selection pane="topLeft" activeCell="A1" activeCellId="0" sqref="A1"/>
      <selection pane="topRight" activeCell="B1" activeCellId="0" sqref="B1"/>
      <selection pane="bottomLeft" activeCell="A4" activeCellId="0" sqref="A4"/>
      <selection pane="bottomRight" activeCell="J3" activeCellId="0" sqref="J3"/>
    </sheetView>
  </sheetViews>
  <sheetFormatPr defaultColWidth="9.171875" defaultRowHeight="14.5" zeroHeight="false" outlineLevelRow="0" outlineLevelCol="0"/>
  <cols>
    <col collapsed="false" customWidth="true" hidden="false" outlineLevel="0" max="1" min="1" style="16" width="0.72"/>
    <col collapsed="false" customWidth="true" hidden="false" outlineLevel="0" max="2" min="2" style="17" width="6.98"/>
    <col collapsed="false" customWidth="true" hidden="false" outlineLevel="0" max="3" min="3" style="17" width="16.52"/>
    <col collapsed="false" customWidth="true" hidden="false" outlineLevel="0" max="4" min="4" style="17" width="11.52"/>
    <col collapsed="false" customWidth="true" hidden="false" outlineLevel="0" max="5" min="5" style="17" width="12.25"/>
    <col collapsed="false" customWidth="true" hidden="false" outlineLevel="0" max="6" min="6" style="17" width="15.42"/>
    <col collapsed="false" customWidth="true" hidden="false" outlineLevel="0" max="7" min="7" style="17" width="15.7"/>
    <col collapsed="false" customWidth="true" hidden="false" outlineLevel="0" max="8" min="8" style="17" width="13.16"/>
    <col collapsed="false" customWidth="true" hidden="false" outlineLevel="0" max="9" min="9" style="17" width="13.24"/>
    <col collapsed="false" customWidth="true" hidden="false" outlineLevel="0" max="10" min="10" style="17" width="11.16"/>
    <col collapsed="false" customWidth="true" hidden="false" outlineLevel="0" max="11" min="11" style="17" width="13.16"/>
    <col collapsed="false" customWidth="true" hidden="false" outlineLevel="0" max="12" min="12" style="17" width="14.43"/>
    <col collapsed="false" customWidth="true" hidden="false" outlineLevel="0" max="13" min="13" style="17" width="15.42"/>
    <col collapsed="false" customWidth="true" hidden="false" outlineLevel="0" max="15" min="14" style="17" width="10.8"/>
    <col collapsed="false" customWidth="true" hidden="false" outlineLevel="0" max="16" min="16" style="17" width="21.42"/>
    <col collapsed="false" customWidth="true" hidden="false" outlineLevel="0" max="17" min="17" style="17" width="30.78"/>
    <col collapsed="false" customWidth="true" hidden="false" outlineLevel="0" max="18" min="18" style="17" width="37.68"/>
    <col collapsed="false" customWidth="true" hidden="false" outlineLevel="0" max="19" min="19" style="17" width="20.51"/>
    <col collapsed="false" customWidth="true" hidden="false" outlineLevel="0" max="20" min="20" style="17" width="17.97"/>
    <col collapsed="false" customWidth="true" hidden="false" outlineLevel="0" max="21" min="21" style="17" width="29.23"/>
    <col collapsed="false" customWidth="false" hidden="false" outlineLevel="0" max="257" min="22" style="16" width="9.16"/>
  </cols>
  <sheetData>
    <row r="1" customFormat="false" ht="14.5" hidden="false" customHeight="true" outlineLevel="0" collapsed="false">
      <c r="B1" s="2"/>
      <c r="C1" s="18"/>
      <c r="D1" s="18"/>
      <c r="E1" s="18"/>
      <c r="F1" s="18"/>
      <c r="G1" s="18"/>
      <c r="H1" s="18"/>
      <c r="I1" s="18"/>
      <c r="J1" s="19" t="s">
        <v>25</v>
      </c>
      <c r="K1" s="19"/>
      <c r="L1" s="19"/>
      <c r="M1" s="19"/>
      <c r="N1" s="19"/>
      <c r="O1" s="19"/>
      <c r="P1" s="19" t="s">
        <v>26</v>
      </c>
      <c r="Q1" s="19"/>
      <c r="R1" s="19"/>
      <c r="S1" s="19"/>
      <c r="T1" s="19"/>
      <c r="U1" s="19"/>
    </row>
    <row r="2" customFormat="false" ht="58" hidden="false" customHeight="false" outlineLevel="0" collapsed="false">
      <c r="A2" s="20"/>
      <c r="B2" s="10" t="s">
        <v>1</v>
      </c>
      <c r="C2" s="4" t="s">
        <v>27</v>
      </c>
      <c r="D2" s="4" t="s">
        <v>28</v>
      </c>
      <c r="E2" s="4" t="s">
        <v>29</v>
      </c>
      <c r="F2" s="21" t="s">
        <v>30</v>
      </c>
      <c r="G2" s="4" t="s">
        <v>31</v>
      </c>
      <c r="H2" s="4" t="s">
        <v>32</v>
      </c>
      <c r="I2" s="4" t="s">
        <v>33</v>
      </c>
      <c r="J2" s="21" t="s">
        <v>34</v>
      </c>
      <c r="K2" s="21" t="s">
        <v>35</v>
      </c>
      <c r="L2" s="21" t="s">
        <v>36</v>
      </c>
      <c r="M2" s="21" t="s">
        <v>37</v>
      </c>
      <c r="N2" s="21" t="s">
        <v>38</v>
      </c>
      <c r="O2" s="4" t="s">
        <v>39</v>
      </c>
      <c r="P2" s="21" t="s">
        <v>40</v>
      </c>
      <c r="Q2" s="21" t="s">
        <v>41</v>
      </c>
      <c r="R2" s="21" t="s">
        <v>42</v>
      </c>
      <c r="S2" s="21" t="s">
        <v>43</v>
      </c>
      <c r="T2" s="21" t="s">
        <v>44</v>
      </c>
      <c r="U2" s="21" t="s">
        <v>45</v>
      </c>
      <c r="V2" s="22"/>
    </row>
    <row r="3" customFormat="false" ht="14.5" hidden="false" customHeight="false" outlineLevel="0" collapsed="false">
      <c r="A3" s="23"/>
      <c r="B3" s="24" t="n">
        <f aca="false">'1-Informatii_ZAP'!C2</f>
        <v>2017</v>
      </c>
      <c r="C3" s="25" t="s">
        <v>46</v>
      </c>
      <c r="D3" s="12" t="e">
        <f aca="false">VLOOKUP(C3,idjudete,2,FALSE())</f>
        <v>#N/A</v>
      </c>
      <c r="E3" s="12" t="n">
        <v>6</v>
      </c>
      <c r="F3" s="15" t="n">
        <v>326609</v>
      </c>
      <c r="G3" s="12" t="n">
        <v>135238</v>
      </c>
      <c r="H3" s="12" t="n">
        <v>20000</v>
      </c>
      <c r="I3" s="12" t="n">
        <v>7300000</v>
      </c>
      <c r="J3" s="15" t="n">
        <v>6.89</v>
      </c>
      <c r="K3" s="15" t="n">
        <v>93.11</v>
      </c>
      <c r="L3" s="15" t="n">
        <v>0</v>
      </c>
      <c r="M3" s="15" t="n">
        <v>0</v>
      </c>
      <c r="N3" s="15" t="n">
        <v>0</v>
      </c>
      <c r="O3" s="12" t="n">
        <v>100</v>
      </c>
      <c r="P3" s="26" t="s">
        <v>47</v>
      </c>
      <c r="Q3" s="14" t="s">
        <v>48</v>
      </c>
      <c r="R3" s="14" t="s">
        <v>49</v>
      </c>
      <c r="S3" s="14" t="s">
        <v>50</v>
      </c>
      <c r="T3" s="14" t="s">
        <v>51</v>
      </c>
      <c r="U3" s="14" t="s">
        <v>52</v>
      </c>
    </row>
    <row r="4" s="27" customFormat="true" ht="14.5" hidden="false" customHeight="false" outlineLevel="0" collapsed="false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="27" customFormat="true" ht="14.5" hidden="false" customHeight="false" outlineLevel="0" collapsed="false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="27" customFormat="true" ht="14.5" hidden="false" customHeight="false" outlineLevel="0" collapsed="false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="27" customFormat="true" ht="14.5" hidden="false" customHeight="false" outlineLevel="0" collapsed="false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="27" customFormat="true" ht="14.5" hidden="false" customHeight="false" outlineLevel="0" collapsed="false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="27" customFormat="true" ht="14.5" hidden="false" customHeight="false" outlineLevel="0" collapsed="false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="27" customFormat="true" ht="14.5" hidden="false" customHeight="false" outlineLevel="0" collapsed="false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="27" customFormat="true" ht="14.5" hidden="false" customHeight="false" outlineLevel="0" collapsed="false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="27" customFormat="true" ht="14.5" hidden="false" customHeight="false" outlineLevel="0" collapsed="false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="27" customFormat="true" ht="14.5" hidden="false" customHeight="false" outlineLevel="0" collapsed="false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="27" customFormat="true" ht="14.5" hidden="false" customHeight="false" outlineLevel="0" collapsed="false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="27" customFormat="true" ht="14.5" hidden="false" customHeight="false" outlineLevel="0" collapsed="false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="27" customFormat="true" ht="14.5" hidden="false" customHeight="false" outlineLevel="0" collapsed="false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="27" customFormat="true" ht="14.5" hidden="false" customHeight="false" outlineLevel="0" collapsed="false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="27" customFormat="true" ht="14.5" hidden="false" customHeight="false" outlineLevel="0" collapsed="false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="27" customFormat="true" ht="14.5" hidden="false" customHeight="false" outlineLevel="0" collapsed="false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="27" customFormat="true" ht="14.5" hidden="false" customHeight="false" outlineLevel="0" collapsed="false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="27" customFormat="true" ht="14.5" hidden="false" customHeight="false" outlineLevel="0" collapsed="false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="27" customFormat="true" ht="14.5" hidden="false" customHeight="false" outlineLevel="0" collapsed="false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="27" customFormat="true" ht="14.5" hidden="false" customHeight="false" outlineLevel="0" collapsed="false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="27" customFormat="true" ht="14.5" hidden="false" customHeight="false" outlineLevel="0" collapsed="false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="27" customFormat="true" ht="14.5" hidden="false" customHeight="false" outlineLevel="0" collapsed="false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="27" customFormat="true" ht="14.5" hidden="false" customHeight="false" outlineLevel="0" collapsed="false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="27" customFormat="true" ht="14.5" hidden="false" customHeight="false" outlineLevel="0" collapsed="false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="27" customFormat="true" ht="14.5" hidden="false" customHeight="false" outlineLevel="0" collapsed="false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="27" customFormat="true" ht="14.5" hidden="false" customHeight="false" outlineLevel="0" collapsed="false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="27" customFormat="true" ht="14.5" hidden="false" customHeight="false" outlineLevel="0" collapsed="false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="27" customFormat="true" ht="14.5" hidden="false" customHeight="false" outlineLevel="0" collapsed="false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="27" customFormat="true" ht="14.5" hidden="false" customHeight="false" outlineLevel="0" collapsed="false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="27" customFormat="true" ht="14.5" hidden="false" customHeight="false" outlineLevel="0" collapsed="false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="27" customFormat="true" ht="14.5" hidden="false" customHeight="false" outlineLevel="0" collapsed="false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="27" customFormat="true" ht="14.5" hidden="false" customHeight="false" outlineLevel="0" collapsed="false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="27" customFormat="true" ht="14.5" hidden="false" customHeight="false" outlineLevel="0" collapsed="false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="27" customFormat="true" ht="14.5" hidden="false" customHeight="false" outlineLevel="0" collapsed="false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="27" customFormat="true" ht="14.5" hidden="false" customHeight="false" outlineLevel="0" collapsed="false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="27" customFormat="true" ht="14.5" hidden="false" customHeight="false" outlineLevel="0" collapsed="false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="27" customFormat="true" ht="14.5" hidden="false" customHeight="false" outlineLevel="0" collapsed="false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="27" customFormat="true" ht="14.5" hidden="false" customHeight="false" outlineLevel="0" collapsed="false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  <row r="42" s="27" customFormat="true" ht="14.5" hidden="false" customHeight="false" outlineLevel="0" collapsed="false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</row>
    <row r="43" s="27" customFormat="true" ht="14.5" hidden="false" customHeight="false" outlineLevel="0" collapsed="false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</row>
    <row r="44" s="27" customFormat="true" ht="14.5" hidden="false" customHeight="false" outlineLevel="0" collapsed="false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</row>
  </sheetData>
  <mergeCells count="2">
    <mergeCell ref="J1:O1"/>
    <mergeCell ref="P1:U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D7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D28" activeCellId="0" sqref="D28"/>
    </sheetView>
  </sheetViews>
  <sheetFormatPr defaultColWidth="9.171875" defaultRowHeight="14.5" zeroHeight="false" outlineLevelRow="0" outlineLevelCol="0"/>
  <cols>
    <col collapsed="false" customWidth="true" hidden="false" outlineLevel="0" max="1" min="1" style="29" width="1.17"/>
    <col collapsed="false" customWidth="true" hidden="false" outlineLevel="0" max="2" min="2" style="29" width="16.79"/>
    <col collapsed="false" customWidth="true" hidden="false" outlineLevel="0" max="3" min="3" style="29" width="31.23"/>
    <col collapsed="false" customWidth="true" hidden="false" outlineLevel="0" max="4" min="4" style="29" width="60.2"/>
    <col collapsed="false" customWidth="false" hidden="false" outlineLevel="0" max="257" min="5" style="29" width="9.16"/>
  </cols>
  <sheetData>
    <row r="1" customFormat="false" ht="14.5" hidden="false" customHeight="false" outlineLevel="0" collapsed="false">
      <c r="B1" s="3" t="s">
        <v>53</v>
      </c>
      <c r="C1" s="30" t="s">
        <v>54</v>
      </c>
      <c r="D1" s="31" t="s">
        <v>55</v>
      </c>
    </row>
    <row r="2" customFormat="false" ht="14.5" hidden="false" customHeight="false" outlineLevel="0" collapsed="false">
      <c r="B2" s="32" t="s">
        <v>46</v>
      </c>
      <c r="C2" s="33" t="s">
        <v>56</v>
      </c>
      <c r="D2" s="34" t="s">
        <v>57</v>
      </c>
    </row>
    <row r="3" customFormat="false" ht="14.5" hidden="false" customHeight="false" outlineLevel="0" collapsed="false">
      <c r="B3" s="32"/>
      <c r="C3" s="33" t="s">
        <v>58</v>
      </c>
      <c r="D3" s="34" t="s">
        <v>59</v>
      </c>
    </row>
    <row r="4" customFormat="false" ht="14.5" hidden="false" customHeight="false" outlineLevel="0" collapsed="false">
      <c r="B4" s="32"/>
      <c r="C4" s="33" t="s">
        <v>60</v>
      </c>
      <c r="D4" s="34" t="s">
        <v>61</v>
      </c>
    </row>
    <row r="5" customFormat="false" ht="14.5" hidden="false" customHeight="false" outlineLevel="0" collapsed="false">
      <c r="B5" s="32"/>
      <c r="C5" s="33" t="s">
        <v>62</v>
      </c>
      <c r="D5" s="34" t="s">
        <v>63</v>
      </c>
    </row>
    <row r="6" customFormat="false" ht="14.5" hidden="false" customHeight="false" outlineLevel="0" collapsed="false">
      <c r="B6" s="32"/>
      <c r="C6" s="33" t="s">
        <v>64</v>
      </c>
      <c r="D6" s="34" t="s">
        <v>65</v>
      </c>
    </row>
    <row r="7" customFormat="false" ht="14.5" hidden="false" customHeight="false" outlineLevel="0" collapsed="false">
      <c r="B7" s="32"/>
      <c r="C7" s="33" t="s">
        <v>66</v>
      </c>
      <c r="D7" s="34" t="s">
        <v>67</v>
      </c>
    </row>
    <row r="8" customFormat="false" ht="14.5" hidden="false" customHeight="false" outlineLevel="0" collapsed="false">
      <c r="B8" s="32"/>
      <c r="C8" s="33" t="s">
        <v>68</v>
      </c>
      <c r="D8" s="34" t="s">
        <v>69</v>
      </c>
    </row>
    <row r="9" customFormat="false" ht="14.5" hidden="false" customHeight="false" outlineLevel="0" collapsed="false">
      <c r="B9" s="32"/>
      <c r="C9" s="33" t="s">
        <v>70</v>
      </c>
      <c r="D9" s="34" t="s">
        <v>71</v>
      </c>
    </row>
    <row r="10" customFormat="false" ht="14.5" hidden="false" customHeight="false" outlineLevel="0" collapsed="false">
      <c r="B10" s="32"/>
      <c r="C10" s="33" t="s">
        <v>72</v>
      </c>
      <c r="D10" s="34" t="s">
        <v>73</v>
      </c>
    </row>
    <row r="11" customFormat="false" ht="14.5" hidden="false" customHeight="false" outlineLevel="0" collapsed="false">
      <c r="B11" s="32"/>
      <c r="C11" s="33" t="s">
        <v>74</v>
      </c>
      <c r="D11" s="34" t="s">
        <v>75</v>
      </c>
    </row>
    <row r="12" customFormat="false" ht="14.5" hidden="false" customHeight="false" outlineLevel="0" collapsed="false">
      <c r="B12" s="32"/>
      <c r="C12" s="33" t="s">
        <v>76</v>
      </c>
      <c r="D12" s="34" t="s">
        <v>77</v>
      </c>
    </row>
    <row r="13" customFormat="false" ht="14.5" hidden="false" customHeight="false" outlineLevel="0" collapsed="false">
      <c r="B13" s="32"/>
      <c r="C13" s="33" t="s">
        <v>78</v>
      </c>
      <c r="D13" s="34" t="s">
        <v>79</v>
      </c>
    </row>
    <row r="14" customFormat="false" ht="14.5" hidden="false" customHeight="false" outlineLevel="0" collapsed="false">
      <c r="B14" s="32"/>
      <c r="C14" s="33" t="s">
        <v>80</v>
      </c>
      <c r="D14" s="34" t="s">
        <v>81</v>
      </c>
    </row>
    <row r="15" customFormat="false" ht="14.5" hidden="false" customHeight="false" outlineLevel="0" collapsed="false">
      <c r="B15" s="32"/>
      <c r="C15" s="33" t="s">
        <v>82</v>
      </c>
      <c r="D15" s="34" t="s">
        <v>83</v>
      </c>
    </row>
    <row r="16" customFormat="false" ht="14.5" hidden="false" customHeight="false" outlineLevel="0" collapsed="false">
      <c r="B16" s="32"/>
      <c r="C16" s="33" t="s">
        <v>84</v>
      </c>
      <c r="D16" s="34" t="s">
        <v>85</v>
      </c>
    </row>
    <row r="17" customFormat="false" ht="14.5" hidden="false" customHeight="false" outlineLevel="0" collapsed="false">
      <c r="B17" s="32"/>
      <c r="C17" s="33" t="s">
        <v>86</v>
      </c>
      <c r="D17" s="34" t="s">
        <v>87</v>
      </c>
    </row>
    <row r="18" customFormat="false" ht="14.5" hidden="false" customHeight="false" outlineLevel="0" collapsed="false">
      <c r="B18" s="32"/>
      <c r="C18" s="33" t="s">
        <v>88</v>
      </c>
      <c r="D18" s="34" t="s">
        <v>57</v>
      </c>
    </row>
    <row r="19" customFormat="false" ht="14.5" hidden="false" customHeight="false" outlineLevel="0" collapsed="false">
      <c r="B19" s="32"/>
      <c r="C19" s="33" t="s">
        <v>89</v>
      </c>
      <c r="D19" s="34" t="s">
        <v>90</v>
      </c>
    </row>
    <row r="20" customFormat="false" ht="14.5" hidden="false" customHeight="false" outlineLevel="0" collapsed="false">
      <c r="B20" s="32"/>
      <c r="C20" s="33" t="s">
        <v>91</v>
      </c>
      <c r="D20" s="34" t="s">
        <v>92</v>
      </c>
    </row>
    <row r="21" customFormat="false" ht="14.5" hidden="false" customHeight="false" outlineLevel="0" collapsed="false">
      <c r="B21" s="32"/>
      <c r="C21" s="33" t="s">
        <v>93</v>
      </c>
      <c r="D21" s="34" t="s">
        <v>92</v>
      </c>
    </row>
    <row r="22" customFormat="false" ht="14.5" hidden="false" customHeight="false" outlineLevel="0" collapsed="false">
      <c r="B22" s="32"/>
      <c r="C22" s="33" t="s">
        <v>94</v>
      </c>
      <c r="D22" s="34" t="s">
        <v>95</v>
      </c>
    </row>
    <row r="23" customFormat="false" ht="14.5" hidden="false" customHeight="false" outlineLevel="0" collapsed="false">
      <c r="B23" s="32"/>
      <c r="C23" s="33" t="s">
        <v>96</v>
      </c>
      <c r="D23" s="34" t="s">
        <v>97</v>
      </c>
    </row>
    <row r="24" customFormat="false" ht="14.5" hidden="false" customHeight="false" outlineLevel="0" collapsed="false">
      <c r="B24" s="32"/>
      <c r="C24" s="33" t="s">
        <v>98</v>
      </c>
      <c r="D24" s="34" t="s">
        <v>99</v>
      </c>
    </row>
    <row r="25" customFormat="false" ht="14.5" hidden="false" customHeight="false" outlineLevel="0" collapsed="false">
      <c r="B25" s="32"/>
      <c r="C25" s="35" t="s">
        <v>100</v>
      </c>
      <c r="D25" s="34" t="s">
        <v>101</v>
      </c>
    </row>
    <row r="26" customFormat="false" ht="14.5" hidden="false" customHeight="false" outlineLevel="0" collapsed="false">
      <c r="B26" s="32"/>
      <c r="C26" s="35" t="s">
        <v>102</v>
      </c>
      <c r="D26" s="34" t="s">
        <v>95</v>
      </c>
    </row>
    <row r="27" customFormat="false" ht="14.5" hidden="false" customHeight="false" outlineLevel="0" collapsed="false">
      <c r="B27" s="32"/>
      <c r="C27" s="33"/>
      <c r="D27" s="36"/>
    </row>
    <row r="28" customFormat="false" ht="14.5" hidden="false" customHeight="false" outlineLevel="0" collapsed="false">
      <c r="B28" s="32"/>
      <c r="C28" s="33"/>
      <c r="D28" s="37"/>
    </row>
    <row r="29" customFormat="false" ht="14.5" hidden="false" customHeight="false" outlineLevel="0" collapsed="false">
      <c r="B29" s="32"/>
      <c r="C29" s="33"/>
      <c r="D29" s="37"/>
    </row>
    <row r="30" customFormat="false" ht="14.5" hidden="false" customHeight="false" outlineLevel="0" collapsed="false">
      <c r="B30" s="32"/>
      <c r="C30" s="33"/>
      <c r="D30" s="37"/>
    </row>
    <row r="31" customFormat="false" ht="14.5" hidden="false" customHeight="false" outlineLevel="0" collapsed="false">
      <c r="B31" s="32"/>
      <c r="C31" s="33"/>
      <c r="D31" s="37"/>
    </row>
    <row r="32" customFormat="false" ht="14.5" hidden="false" customHeight="false" outlineLevel="0" collapsed="false">
      <c r="B32" s="32"/>
      <c r="C32" s="33"/>
      <c r="D32" s="37"/>
    </row>
    <row r="33" customFormat="false" ht="14.5" hidden="false" customHeight="false" outlineLevel="0" collapsed="false">
      <c r="B33" s="32"/>
      <c r="C33" s="33"/>
      <c r="D33" s="37"/>
    </row>
    <row r="34" customFormat="false" ht="14.5" hidden="false" customHeight="false" outlineLevel="0" collapsed="false">
      <c r="B34" s="32"/>
      <c r="C34" s="33"/>
      <c r="D34" s="37"/>
    </row>
    <row r="35" customFormat="false" ht="14.5" hidden="false" customHeight="false" outlineLevel="0" collapsed="false">
      <c r="B35" s="32"/>
      <c r="C35" s="33"/>
      <c r="D35" s="37"/>
    </row>
    <row r="36" customFormat="false" ht="14.5" hidden="false" customHeight="false" outlineLevel="0" collapsed="false">
      <c r="B36" s="32"/>
      <c r="C36" s="33"/>
      <c r="D36" s="37"/>
    </row>
    <row r="37" customFormat="false" ht="14.5" hidden="false" customHeight="false" outlineLevel="0" collapsed="false">
      <c r="B37" s="32"/>
      <c r="C37" s="33"/>
      <c r="D37" s="37"/>
    </row>
    <row r="38" customFormat="false" ht="14.5" hidden="false" customHeight="false" outlineLevel="0" collapsed="false">
      <c r="B38" s="32"/>
      <c r="C38" s="33"/>
      <c r="D38" s="37"/>
    </row>
    <row r="39" customFormat="false" ht="14.5" hidden="false" customHeight="false" outlineLevel="0" collapsed="false">
      <c r="B39" s="32"/>
      <c r="C39" s="33"/>
      <c r="D39" s="37"/>
    </row>
    <row r="40" customFormat="false" ht="14.5" hidden="false" customHeight="false" outlineLevel="0" collapsed="false">
      <c r="B40" s="32"/>
      <c r="C40" s="33"/>
      <c r="D40" s="37"/>
    </row>
    <row r="41" customFormat="false" ht="14.5" hidden="false" customHeight="false" outlineLevel="0" collapsed="false">
      <c r="B41" s="32"/>
      <c r="C41" s="33"/>
      <c r="D41" s="37"/>
    </row>
    <row r="42" customFormat="false" ht="14.5" hidden="false" customHeight="false" outlineLevel="0" collapsed="false">
      <c r="B42" s="32"/>
      <c r="C42" s="33"/>
      <c r="D42" s="37"/>
    </row>
    <row r="43" customFormat="false" ht="14.5" hidden="false" customHeight="false" outlineLevel="0" collapsed="false">
      <c r="B43" s="32"/>
      <c r="C43" s="33"/>
      <c r="D43" s="37"/>
    </row>
    <row r="44" customFormat="false" ht="14.5" hidden="false" customHeight="false" outlineLevel="0" collapsed="false">
      <c r="B44" s="32"/>
      <c r="C44" s="33"/>
      <c r="D44" s="37"/>
    </row>
    <row r="45" customFormat="false" ht="14.5" hidden="false" customHeight="false" outlineLevel="0" collapsed="false">
      <c r="B45" s="32"/>
      <c r="C45" s="33"/>
      <c r="D45" s="37"/>
    </row>
    <row r="46" customFormat="false" ht="14.5" hidden="false" customHeight="false" outlineLevel="0" collapsed="false">
      <c r="B46" s="32"/>
      <c r="C46" s="33"/>
      <c r="D46" s="37"/>
    </row>
    <row r="47" customFormat="false" ht="14.5" hidden="false" customHeight="false" outlineLevel="0" collapsed="false">
      <c r="B47" s="32"/>
      <c r="C47" s="33"/>
      <c r="D47" s="37"/>
    </row>
    <row r="48" customFormat="false" ht="14.5" hidden="false" customHeight="false" outlineLevel="0" collapsed="false">
      <c r="B48" s="32"/>
      <c r="C48" s="33"/>
      <c r="D48" s="37"/>
    </row>
    <row r="49" customFormat="false" ht="14.5" hidden="false" customHeight="false" outlineLevel="0" collapsed="false">
      <c r="B49" s="32"/>
      <c r="C49" s="33"/>
      <c r="D49" s="37"/>
    </row>
    <row r="50" customFormat="false" ht="14.5" hidden="false" customHeight="false" outlineLevel="0" collapsed="false">
      <c r="B50" s="32"/>
      <c r="C50" s="33"/>
      <c r="D50" s="37"/>
    </row>
    <row r="51" customFormat="false" ht="14.5" hidden="false" customHeight="false" outlineLevel="0" collapsed="false">
      <c r="B51" s="32"/>
      <c r="C51" s="33"/>
      <c r="D51" s="37"/>
    </row>
    <row r="52" customFormat="false" ht="14.5" hidden="false" customHeight="false" outlineLevel="0" collapsed="false">
      <c r="B52" s="32"/>
      <c r="C52" s="33"/>
      <c r="D52" s="37"/>
    </row>
    <row r="53" customFormat="false" ht="14.5" hidden="false" customHeight="false" outlineLevel="0" collapsed="false">
      <c r="B53" s="32"/>
      <c r="C53" s="33"/>
      <c r="D53" s="37"/>
    </row>
    <row r="54" customFormat="false" ht="14.5" hidden="false" customHeight="false" outlineLevel="0" collapsed="false">
      <c r="B54" s="32"/>
      <c r="C54" s="33"/>
      <c r="D54" s="37"/>
    </row>
    <row r="55" customFormat="false" ht="14.5" hidden="false" customHeight="false" outlineLevel="0" collapsed="false">
      <c r="B55" s="32"/>
      <c r="C55" s="33"/>
      <c r="D55" s="37"/>
    </row>
    <row r="56" customFormat="false" ht="14.5" hidden="false" customHeight="false" outlineLevel="0" collapsed="false">
      <c r="B56" s="32"/>
      <c r="C56" s="33"/>
      <c r="D56" s="37"/>
    </row>
    <row r="57" customFormat="false" ht="14.5" hidden="false" customHeight="false" outlineLevel="0" collapsed="false">
      <c r="B57" s="32"/>
      <c r="C57" s="33"/>
      <c r="D57" s="37"/>
    </row>
    <row r="58" customFormat="false" ht="14.5" hidden="false" customHeight="false" outlineLevel="0" collapsed="false">
      <c r="B58" s="32"/>
      <c r="C58" s="33"/>
      <c r="D58" s="37"/>
    </row>
    <row r="59" customFormat="false" ht="14.5" hidden="false" customHeight="false" outlineLevel="0" collapsed="false">
      <c r="B59" s="32"/>
      <c r="C59" s="33"/>
      <c r="D59" s="37"/>
    </row>
    <row r="60" customFormat="false" ht="14.5" hidden="false" customHeight="false" outlineLevel="0" collapsed="false">
      <c r="B60" s="32"/>
      <c r="C60" s="33"/>
      <c r="D60" s="37"/>
    </row>
    <row r="61" customFormat="false" ht="14.5" hidden="false" customHeight="false" outlineLevel="0" collapsed="false">
      <c r="B61" s="32"/>
      <c r="C61" s="33"/>
      <c r="D61" s="37"/>
    </row>
    <row r="62" customFormat="false" ht="14.5" hidden="false" customHeight="false" outlineLevel="0" collapsed="false">
      <c r="B62" s="32"/>
      <c r="C62" s="33"/>
      <c r="D62" s="37"/>
    </row>
    <row r="63" customFormat="false" ht="14.5" hidden="false" customHeight="false" outlineLevel="0" collapsed="false">
      <c r="B63" s="32"/>
      <c r="C63" s="33"/>
      <c r="D63" s="37"/>
    </row>
    <row r="64" customFormat="false" ht="14.5" hidden="false" customHeight="false" outlineLevel="0" collapsed="false">
      <c r="B64" s="32"/>
      <c r="C64" s="33"/>
      <c r="D64" s="37"/>
    </row>
    <row r="65" customFormat="false" ht="14.5" hidden="false" customHeight="false" outlineLevel="0" collapsed="false">
      <c r="B65" s="32"/>
      <c r="C65" s="33"/>
      <c r="D65" s="37"/>
    </row>
    <row r="66" customFormat="false" ht="14.5" hidden="false" customHeight="false" outlineLevel="0" collapsed="false">
      <c r="B66" s="32"/>
      <c r="C66" s="33"/>
      <c r="D66" s="37"/>
    </row>
    <row r="67" customFormat="false" ht="14.5" hidden="false" customHeight="false" outlineLevel="0" collapsed="false">
      <c r="B67" s="32"/>
      <c r="C67" s="33"/>
      <c r="D67" s="37"/>
    </row>
    <row r="68" customFormat="false" ht="14.5" hidden="false" customHeight="false" outlineLevel="0" collapsed="false">
      <c r="B68" s="32"/>
      <c r="C68" s="33"/>
      <c r="D68" s="37"/>
    </row>
    <row r="69" customFormat="false" ht="14.5" hidden="false" customHeight="false" outlineLevel="0" collapsed="false">
      <c r="B69" s="32"/>
      <c r="C69" s="33"/>
      <c r="D69" s="37"/>
    </row>
    <row r="70" customFormat="false" ht="14.5" hidden="false" customHeight="false" outlineLevel="0" collapsed="false">
      <c r="B70" s="32"/>
      <c r="C70" s="33"/>
      <c r="D70" s="37"/>
    </row>
  </sheetData>
  <dataValidations count="1">
    <dataValidation allowBlank="true" operator="between" showDropDown="false" showErrorMessage="true" showInputMessage="false" sqref="C2:C24 C27:C70" type="list">
      <formula1>parametrii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G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1" ySplit="7" topLeftCell="B8" activePane="bottomRight" state="frozen"/>
      <selection pane="topLeft" activeCell="A1" activeCellId="0" sqref="A1"/>
      <selection pane="topRight" activeCell="B1" activeCellId="0" sqref="B1"/>
      <selection pane="bottomLeft" activeCell="A8" activeCellId="0" sqref="A8"/>
      <selection pane="bottomRight" activeCell="B4" activeCellId="0" sqref="B4"/>
    </sheetView>
  </sheetViews>
  <sheetFormatPr defaultColWidth="9.171875" defaultRowHeight="14.5" zeroHeight="false" outlineLevelRow="0" outlineLevelCol="0"/>
  <cols>
    <col collapsed="false" customWidth="true" hidden="false" outlineLevel="0" max="1" min="1" style="29" width="0.99"/>
    <col collapsed="false" customWidth="true" hidden="false" outlineLevel="0" max="2" min="2" style="29" width="15.15"/>
    <col collapsed="false" customWidth="true" hidden="false" outlineLevel="0" max="3" min="3" style="29" width="17.79"/>
    <col collapsed="false" customWidth="true" hidden="false" outlineLevel="0" max="4" min="4" style="29" width="29.78"/>
    <col collapsed="false" customWidth="true" hidden="false" outlineLevel="0" max="5" min="5" style="29" width="31.96"/>
    <col collapsed="false" customWidth="true" hidden="false" outlineLevel="0" max="6" min="6" style="29" width="19.24"/>
    <col collapsed="false" customWidth="true" hidden="false" outlineLevel="0" max="7" min="7" style="29" width="20.51"/>
    <col collapsed="false" customWidth="false" hidden="false" outlineLevel="0" max="257" min="8" style="29" width="9.16"/>
  </cols>
  <sheetData>
    <row r="1" customFormat="false" ht="67.5" hidden="false" customHeight="true" outlineLevel="0" collapsed="false">
      <c r="B1" s="3" t="s">
        <v>53</v>
      </c>
      <c r="C1" s="3" t="s">
        <v>54</v>
      </c>
      <c r="D1" s="38" t="s">
        <v>103</v>
      </c>
      <c r="E1" s="38" t="s">
        <v>104</v>
      </c>
      <c r="F1" s="38" t="s">
        <v>105</v>
      </c>
      <c r="G1" s="38" t="s">
        <v>106</v>
      </c>
    </row>
    <row r="2" customFormat="false" ht="14.5" hidden="false" customHeight="false" outlineLevel="0" collapsed="false">
      <c r="B2" s="12" t="s">
        <v>46</v>
      </c>
      <c r="C2" s="39" t="s">
        <v>107</v>
      </c>
      <c r="D2" s="40"/>
      <c r="E2" s="40"/>
      <c r="F2" s="40"/>
      <c r="G2" s="40" t="s">
        <v>108</v>
      </c>
    </row>
    <row r="3" customFormat="false" ht="14.5" hidden="false" customHeight="false" outlineLevel="0" collapsed="false">
      <c r="B3" s="12"/>
      <c r="C3" s="41" t="s">
        <v>109</v>
      </c>
      <c r="D3" s="40"/>
      <c r="E3" s="40"/>
      <c r="F3" s="40"/>
      <c r="G3" s="40" t="s">
        <v>108</v>
      </c>
    </row>
    <row r="4" customFormat="false" ht="14.5" hidden="false" customHeight="false" outlineLevel="0" collapsed="false">
      <c r="B4" s="12"/>
      <c r="C4" s="41" t="s">
        <v>110</v>
      </c>
      <c r="D4" s="40"/>
      <c r="E4" s="40"/>
      <c r="F4" s="40"/>
      <c r="G4" s="40" t="s">
        <v>108</v>
      </c>
    </row>
    <row r="5" customFormat="false" ht="14.5" hidden="false" customHeight="false" outlineLevel="0" collapsed="false">
      <c r="B5" s="12"/>
      <c r="C5" s="41" t="s">
        <v>88</v>
      </c>
      <c r="D5" s="40"/>
      <c r="E5" s="40"/>
      <c r="F5" s="40"/>
      <c r="G5" s="40" t="s">
        <v>108</v>
      </c>
    </row>
    <row r="6" customFormat="false" ht="14.5" hidden="false" customHeight="false" outlineLevel="0" collapsed="false">
      <c r="B6" s="12"/>
      <c r="C6" s="41" t="s">
        <v>111</v>
      </c>
      <c r="D6" s="40"/>
      <c r="E6" s="40"/>
      <c r="F6" s="40"/>
      <c r="G6" s="40" t="s">
        <v>108</v>
      </c>
    </row>
    <row r="7" customFormat="false" ht="14.5" hidden="false" customHeight="false" outlineLevel="0" collapsed="false">
      <c r="B7" s="12"/>
      <c r="C7" s="41" t="s">
        <v>112</v>
      </c>
      <c r="D7" s="40"/>
      <c r="E7" s="40"/>
      <c r="F7" s="40"/>
      <c r="G7" s="40"/>
    </row>
  </sheetData>
  <dataValidations count="1">
    <dataValidation allowBlank="true" operator="between" showDropDown="false" showErrorMessage="true" showInputMessage="false" sqref="D2:G7" type="list">
      <formula1>selectare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H99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5" ySplit="1" topLeftCell="F2" activePane="bottomRight" state="frozen"/>
      <selection pane="topLeft" activeCell="A1" activeCellId="0" sqref="A1"/>
      <selection pane="topRight" activeCell="F1" activeCellId="0" sqref="F1"/>
      <selection pane="bottomLeft" activeCell="A2" activeCellId="0" sqref="A2"/>
      <selection pane="bottomRight" activeCell="F1" activeCellId="0" sqref="F1"/>
    </sheetView>
  </sheetViews>
  <sheetFormatPr defaultColWidth="9.171875" defaultRowHeight="14.5" zeroHeight="false" outlineLevelRow="0" outlineLevelCol="0"/>
  <cols>
    <col collapsed="false" customWidth="true" hidden="false" outlineLevel="0" max="1" min="1" style="29" width="1.17"/>
    <col collapsed="false" customWidth="true" hidden="false" outlineLevel="0" max="2" min="2" style="42" width="5.53"/>
    <col collapsed="false" customWidth="true" hidden="false" outlineLevel="0" max="3" min="3" style="42" width="16.42"/>
    <col collapsed="false" customWidth="true" hidden="false" outlineLevel="0" max="4" min="4" style="42" width="45.12"/>
    <col collapsed="false" customWidth="true" hidden="false" outlineLevel="0" max="5" min="5" style="42" width="36.95"/>
    <col collapsed="false" customWidth="true" hidden="false" outlineLevel="0" max="6" min="6" style="43" width="16.24"/>
    <col collapsed="false" customWidth="true" hidden="false" outlineLevel="0" max="7" min="7" style="44" width="13.97"/>
    <col collapsed="false" customWidth="false" hidden="false" outlineLevel="0" max="257" min="8" style="29" width="9.16"/>
  </cols>
  <sheetData>
    <row r="1" customFormat="false" ht="29" hidden="false" customHeight="false" outlineLevel="0" collapsed="false">
      <c r="B1" s="3" t="s">
        <v>113</v>
      </c>
      <c r="C1" s="3" t="s">
        <v>114</v>
      </c>
      <c r="D1" s="30" t="s">
        <v>4</v>
      </c>
      <c r="E1" s="30" t="s">
        <v>54</v>
      </c>
      <c r="F1" s="7" t="s">
        <v>115</v>
      </c>
      <c r="G1" s="21" t="s">
        <v>116</v>
      </c>
    </row>
    <row r="2" customFormat="false" ht="14.5" hidden="false" customHeight="false" outlineLevel="0" collapsed="false">
      <c r="B2" s="3" t="n">
        <f aca="false">'1-Informatii_ZAP'!C2</f>
        <v>2017</v>
      </c>
      <c r="C2" s="3" t="s">
        <v>46</v>
      </c>
      <c r="D2" s="45" t="s">
        <v>14</v>
      </c>
      <c r="E2" s="45" t="s">
        <v>56</v>
      </c>
      <c r="F2" s="46" t="n">
        <v>511</v>
      </c>
      <c r="G2" s="47" t="n">
        <v>1207</v>
      </c>
    </row>
    <row r="3" customFormat="false" ht="14.5" hidden="false" customHeight="false" outlineLevel="0" collapsed="false">
      <c r="B3" s="3" t="n">
        <f aca="false">B2</f>
        <v>2017</v>
      </c>
      <c r="C3" s="3" t="s">
        <v>46</v>
      </c>
      <c r="D3" s="45"/>
      <c r="E3" s="45" t="s">
        <v>58</v>
      </c>
      <c r="F3" s="46" t="n">
        <v>511</v>
      </c>
      <c r="G3" s="47" t="n">
        <v>1207</v>
      </c>
    </row>
    <row r="4" customFormat="false" ht="14.5" hidden="false" customHeight="false" outlineLevel="0" collapsed="false">
      <c r="B4" s="3" t="n">
        <f aca="false">B3</f>
        <v>2017</v>
      </c>
      <c r="C4" s="3" t="s">
        <v>46</v>
      </c>
      <c r="D4" s="45"/>
      <c r="E4" s="45" t="s">
        <v>60</v>
      </c>
      <c r="F4" s="46" t="n">
        <v>113</v>
      </c>
      <c r="G4" s="47" t="n">
        <v>281</v>
      </c>
    </row>
    <row r="5" customFormat="false" ht="14.5" hidden="false" customHeight="false" outlineLevel="0" collapsed="false">
      <c r="B5" s="3" t="n">
        <f aca="false">B4</f>
        <v>2017</v>
      </c>
      <c r="C5" s="3" t="s">
        <v>46</v>
      </c>
      <c r="D5" s="45"/>
      <c r="E5" s="45" t="s">
        <v>62</v>
      </c>
      <c r="F5" s="46" t="n">
        <v>208</v>
      </c>
      <c r="G5" s="47" t="n">
        <v>365</v>
      </c>
    </row>
    <row r="6" customFormat="false" ht="14.5" hidden="false" customHeight="false" outlineLevel="0" collapsed="false">
      <c r="B6" s="3" t="n">
        <f aca="false">B5</f>
        <v>2017</v>
      </c>
      <c r="C6" s="3" t="s">
        <v>46</v>
      </c>
      <c r="D6" s="45"/>
      <c r="E6" s="45" t="s">
        <v>64</v>
      </c>
      <c r="F6" s="46" t="n">
        <v>118</v>
      </c>
      <c r="G6" s="47" t="n">
        <v>834</v>
      </c>
    </row>
    <row r="7" customFormat="false" ht="14.5" hidden="false" customHeight="false" outlineLevel="0" collapsed="false">
      <c r="B7" s="3" t="n">
        <f aca="false">B6</f>
        <v>2017</v>
      </c>
      <c r="C7" s="3" t="s">
        <v>46</v>
      </c>
      <c r="D7" s="45"/>
      <c r="E7" s="45" t="s">
        <v>66</v>
      </c>
      <c r="F7" s="46" t="s">
        <v>117</v>
      </c>
      <c r="G7" s="47" t="n">
        <v>511</v>
      </c>
    </row>
    <row r="8" customFormat="false" ht="14.5" hidden="false" customHeight="false" outlineLevel="0" collapsed="false">
      <c r="B8" s="3" t="n">
        <f aca="false">B7</f>
        <v>2017</v>
      </c>
      <c r="C8" s="3" t="s">
        <v>46</v>
      </c>
      <c r="D8" s="45"/>
      <c r="E8" s="45" t="s">
        <v>68</v>
      </c>
      <c r="F8" s="46" t="n">
        <v>327</v>
      </c>
      <c r="G8" s="47" t="n">
        <v>1199</v>
      </c>
    </row>
    <row r="9" customFormat="false" ht="14.5" hidden="false" customHeight="false" outlineLevel="0" collapsed="false">
      <c r="B9" s="3" t="n">
        <f aca="false">B8</f>
        <v>2017</v>
      </c>
      <c r="C9" s="3" t="s">
        <v>46</v>
      </c>
      <c r="D9" s="45"/>
      <c r="E9" s="45" t="s">
        <v>70</v>
      </c>
      <c r="F9" s="46" t="n">
        <v>52</v>
      </c>
      <c r="G9" s="47" t="n">
        <v>57</v>
      </c>
    </row>
    <row r="10" customFormat="false" ht="14.5" hidden="false" customHeight="false" outlineLevel="0" collapsed="false">
      <c r="B10" s="3" t="n">
        <f aca="false">B9</f>
        <v>2017</v>
      </c>
      <c r="C10" s="3" t="s">
        <v>46</v>
      </c>
      <c r="D10" s="45"/>
      <c r="E10" s="45" t="s">
        <v>72</v>
      </c>
      <c r="F10" s="46" t="n">
        <v>199</v>
      </c>
      <c r="G10" s="47" t="n">
        <v>855</v>
      </c>
      <c r="H10" s="29" t="s">
        <v>118</v>
      </c>
    </row>
    <row r="11" customFormat="false" ht="14.5" hidden="false" customHeight="false" outlineLevel="0" collapsed="false">
      <c r="B11" s="3" t="n">
        <f aca="false">B10</f>
        <v>2017</v>
      </c>
      <c r="C11" s="3" t="s">
        <v>46</v>
      </c>
      <c r="D11" s="45"/>
      <c r="E11" s="45" t="s">
        <v>74</v>
      </c>
      <c r="F11" s="46" t="n">
        <v>165</v>
      </c>
      <c r="G11" s="47" t="n">
        <v>434</v>
      </c>
    </row>
    <row r="12" customFormat="false" ht="14.5" hidden="false" customHeight="false" outlineLevel="0" collapsed="false">
      <c r="B12" s="3" t="n">
        <f aca="false">B11</f>
        <v>2017</v>
      </c>
      <c r="C12" s="3" t="s">
        <v>46</v>
      </c>
      <c r="D12" s="45"/>
      <c r="E12" s="45" t="s">
        <v>76</v>
      </c>
      <c r="F12" s="46" t="n">
        <v>322</v>
      </c>
      <c r="G12" s="47" t="n">
        <v>1197</v>
      </c>
    </row>
    <row r="13" customFormat="false" ht="14.5" hidden="false" customHeight="false" outlineLevel="0" collapsed="false">
      <c r="B13" s="3" t="n">
        <f aca="false">B12</f>
        <v>2017</v>
      </c>
      <c r="C13" s="3" t="s">
        <v>46</v>
      </c>
      <c r="D13" s="45"/>
      <c r="E13" s="45" t="s">
        <v>78</v>
      </c>
      <c r="F13" s="46" t="n">
        <v>322</v>
      </c>
      <c r="G13" s="47" t="n">
        <v>1197</v>
      </c>
    </row>
    <row r="14" customFormat="false" ht="14.5" hidden="false" customHeight="false" outlineLevel="0" collapsed="false">
      <c r="B14" s="3" t="n">
        <f aca="false">B13</f>
        <v>2017</v>
      </c>
      <c r="C14" s="3" t="s">
        <v>46</v>
      </c>
      <c r="D14" s="45"/>
      <c r="E14" s="45" t="s">
        <v>80</v>
      </c>
      <c r="F14" s="46" t="n">
        <v>104</v>
      </c>
      <c r="G14" s="47" t="n">
        <v>364</v>
      </c>
    </row>
    <row r="15" customFormat="false" ht="14.5" hidden="false" customHeight="false" outlineLevel="0" collapsed="false">
      <c r="B15" s="3" t="n">
        <f aca="false">B14</f>
        <v>2017</v>
      </c>
      <c r="C15" s="3" t="s">
        <v>46</v>
      </c>
      <c r="D15" s="45"/>
      <c r="E15" s="45" t="s">
        <v>82</v>
      </c>
      <c r="F15" s="46" t="n">
        <v>52</v>
      </c>
      <c r="G15" s="47" t="n">
        <v>137</v>
      </c>
    </row>
    <row r="16" customFormat="false" ht="14.5" hidden="false" customHeight="false" outlineLevel="0" collapsed="false">
      <c r="B16" s="3" t="n">
        <f aca="false">B15</f>
        <v>2017</v>
      </c>
      <c r="C16" s="3" t="s">
        <v>46</v>
      </c>
      <c r="D16" s="45"/>
      <c r="E16" s="45" t="s">
        <v>84</v>
      </c>
      <c r="F16" s="46" t="n">
        <v>322</v>
      </c>
      <c r="G16" s="47" t="n">
        <v>1197</v>
      </c>
      <c r="H16" s="29" t="s">
        <v>119</v>
      </c>
    </row>
    <row r="17" customFormat="false" ht="14.5" hidden="false" customHeight="false" outlineLevel="0" collapsed="false">
      <c r="B17" s="3" t="n">
        <f aca="false">B16</f>
        <v>2017</v>
      </c>
      <c r="C17" s="3" t="s">
        <v>46</v>
      </c>
      <c r="D17" s="45"/>
      <c r="E17" s="45" t="s">
        <v>86</v>
      </c>
      <c r="F17" s="46" t="n">
        <v>52</v>
      </c>
      <c r="G17" s="47" t="n">
        <v>51</v>
      </c>
    </row>
    <row r="18" customFormat="false" ht="14.5" hidden="false" customHeight="false" outlineLevel="0" collapsed="false">
      <c r="B18" s="3" t="n">
        <f aca="false">B17</f>
        <v>2017</v>
      </c>
      <c r="C18" s="3" t="s">
        <v>46</v>
      </c>
      <c r="D18" s="45"/>
      <c r="E18" s="45" t="s">
        <v>88</v>
      </c>
      <c r="F18" s="46" t="n">
        <v>412</v>
      </c>
      <c r="G18" s="47" t="n">
        <v>1196</v>
      </c>
    </row>
    <row r="19" customFormat="false" ht="14.5" hidden="false" customHeight="false" outlineLevel="0" collapsed="false">
      <c r="B19" s="3" t="n">
        <f aca="false">B18</f>
        <v>2017</v>
      </c>
      <c r="C19" s="3" t="s">
        <v>46</v>
      </c>
      <c r="D19" s="45"/>
      <c r="E19" s="45" t="s">
        <v>89</v>
      </c>
      <c r="F19" s="46" t="n">
        <v>322</v>
      </c>
      <c r="G19" s="47" t="n">
        <v>1197</v>
      </c>
    </row>
    <row r="20" customFormat="false" ht="14.5" hidden="false" customHeight="false" outlineLevel="0" collapsed="false">
      <c r="B20" s="3" t="n">
        <f aca="false">B19</f>
        <v>2017</v>
      </c>
      <c r="C20" s="3" t="s">
        <v>46</v>
      </c>
      <c r="D20" s="45"/>
      <c r="E20" s="45" t="s">
        <v>91</v>
      </c>
      <c r="F20" s="46" t="n">
        <v>322</v>
      </c>
      <c r="G20" s="47" t="n">
        <v>1197</v>
      </c>
    </row>
    <row r="21" customFormat="false" ht="14.5" hidden="false" customHeight="false" outlineLevel="0" collapsed="false">
      <c r="B21" s="3" t="n">
        <f aca="false">B20</f>
        <v>2017</v>
      </c>
      <c r="C21" s="3" t="s">
        <v>46</v>
      </c>
      <c r="D21" s="45"/>
      <c r="E21" s="45" t="s">
        <v>93</v>
      </c>
      <c r="F21" s="46" t="n">
        <v>322</v>
      </c>
      <c r="G21" s="47" t="n">
        <v>1197</v>
      </c>
    </row>
    <row r="22" customFormat="false" ht="14.5" hidden="false" customHeight="false" outlineLevel="0" collapsed="false">
      <c r="B22" s="3" t="n">
        <f aca="false">B21</f>
        <v>2017</v>
      </c>
      <c r="C22" s="3" t="s">
        <v>46</v>
      </c>
      <c r="D22" s="45"/>
      <c r="E22" s="45" t="s">
        <v>94</v>
      </c>
      <c r="F22" s="46" t="n">
        <v>113</v>
      </c>
      <c r="G22" s="47" t="n">
        <v>263</v>
      </c>
    </row>
    <row r="23" customFormat="false" ht="14.5" hidden="false" customHeight="false" outlineLevel="0" collapsed="false">
      <c r="B23" s="3" t="n">
        <f aca="false">B22</f>
        <v>2017</v>
      </c>
      <c r="C23" s="3" t="s">
        <v>46</v>
      </c>
      <c r="D23" s="45"/>
      <c r="E23" s="45" t="s">
        <v>96</v>
      </c>
      <c r="F23" s="46" t="n">
        <v>322</v>
      </c>
      <c r="G23" s="47" t="n">
        <v>1197</v>
      </c>
    </row>
    <row r="24" customFormat="false" ht="14.5" hidden="false" customHeight="false" outlineLevel="0" collapsed="false">
      <c r="B24" s="3" t="n">
        <f aca="false">B23</f>
        <v>2017</v>
      </c>
      <c r="C24" s="3" t="s">
        <v>46</v>
      </c>
      <c r="D24" s="45"/>
      <c r="E24" s="45" t="s">
        <v>98</v>
      </c>
      <c r="F24" s="46" t="n">
        <v>104</v>
      </c>
      <c r="G24" s="47" t="n">
        <v>281</v>
      </c>
    </row>
    <row r="25" customFormat="false" ht="14.5" hidden="false" customHeight="false" outlineLevel="0" collapsed="false">
      <c r="B25" s="3" t="n">
        <f aca="false">B24</f>
        <v>2017</v>
      </c>
      <c r="C25" s="3" t="s">
        <v>46</v>
      </c>
      <c r="D25" s="45" t="s">
        <v>16</v>
      </c>
      <c r="E25" s="45" t="s">
        <v>56</v>
      </c>
      <c r="F25" s="46" t="n">
        <v>185</v>
      </c>
      <c r="G25" s="47" t="n">
        <v>186</v>
      </c>
    </row>
    <row r="26" customFormat="false" ht="14.5" hidden="false" customHeight="false" outlineLevel="0" collapsed="false">
      <c r="B26" s="3" t="n">
        <f aca="false">B25</f>
        <v>2017</v>
      </c>
      <c r="C26" s="3" t="s">
        <v>46</v>
      </c>
      <c r="D26" s="45"/>
      <c r="E26" s="45" t="s">
        <v>58</v>
      </c>
      <c r="F26" s="46" t="n">
        <v>185</v>
      </c>
      <c r="G26" s="47" t="n">
        <v>186</v>
      </c>
    </row>
    <row r="27" customFormat="false" ht="14.5" hidden="false" customHeight="false" outlineLevel="0" collapsed="false">
      <c r="B27" s="3" t="n">
        <f aca="false">B26</f>
        <v>2017</v>
      </c>
      <c r="C27" s="3" t="s">
        <v>46</v>
      </c>
      <c r="D27" s="45"/>
      <c r="E27" s="45" t="s">
        <v>60</v>
      </c>
      <c r="F27" s="46" t="n">
        <v>31</v>
      </c>
      <c r="G27" s="47" t="n">
        <v>45</v>
      </c>
    </row>
    <row r="28" customFormat="false" ht="14.5" hidden="false" customHeight="false" outlineLevel="0" collapsed="false">
      <c r="B28" s="3" t="n">
        <f aca="false">B27</f>
        <v>2017</v>
      </c>
      <c r="C28" s="3" t="s">
        <v>46</v>
      </c>
      <c r="D28" s="45"/>
      <c r="E28" s="45" t="s">
        <v>62</v>
      </c>
      <c r="F28" s="46" t="n">
        <v>52</v>
      </c>
      <c r="G28" s="47" t="n">
        <v>54</v>
      </c>
    </row>
    <row r="29" customFormat="false" ht="14.5" hidden="false" customHeight="false" outlineLevel="0" collapsed="false">
      <c r="B29" s="3" t="n">
        <f aca="false">B28</f>
        <v>2017</v>
      </c>
      <c r="C29" s="3" t="s">
        <v>46</v>
      </c>
      <c r="D29" s="45"/>
      <c r="E29" s="45" t="s">
        <v>64</v>
      </c>
      <c r="F29" s="46" t="n">
        <v>55</v>
      </c>
      <c r="G29" s="47" t="n">
        <v>108</v>
      </c>
    </row>
    <row r="30" customFormat="false" ht="14.5" hidden="false" customHeight="false" outlineLevel="0" collapsed="false">
      <c r="B30" s="3" t="n">
        <f aca="false">B29</f>
        <v>2017</v>
      </c>
      <c r="C30" s="3" t="s">
        <v>46</v>
      </c>
      <c r="D30" s="45"/>
      <c r="E30" s="45" t="s">
        <v>66</v>
      </c>
      <c r="F30" s="46" t="s">
        <v>117</v>
      </c>
      <c r="G30" s="47" t="n">
        <v>81</v>
      </c>
    </row>
    <row r="31" customFormat="false" ht="14.5" hidden="false" customHeight="false" outlineLevel="0" collapsed="false">
      <c r="B31" s="3" t="n">
        <f aca="false">B30</f>
        <v>2017</v>
      </c>
      <c r="C31" s="3" t="s">
        <v>46</v>
      </c>
      <c r="D31" s="45"/>
      <c r="E31" s="45" t="s">
        <v>68</v>
      </c>
      <c r="F31" s="46" t="n">
        <v>108</v>
      </c>
      <c r="G31" s="47" t="n">
        <v>163</v>
      </c>
    </row>
    <row r="32" customFormat="false" ht="14.5" hidden="false" customHeight="false" outlineLevel="0" collapsed="false">
      <c r="B32" s="3" t="n">
        <f aca="false">B31</f>
        <v>2017</v>
      </c>
      <c r="C32" s="3" t="s">
        <v>46</v>
      </c>
      <c r="D32" s="45"/>
      <c r="E32" s="45" t="s">
        <v>70</v>
      </c>
      <c r="F32" s="46" t="n">
        <v>24</v>
      </c>
      <c r="G32" s="47" t="n">
        <v>36</v>
      </c>
    </row>
    <row r="33" customFormat="false" ht="14.5" hidden="false" customHeight="false" outlineLevel="0" collapsed="false">
      <c r="B33" s="3" t="n">
        <f aca="false">B32</f>
        <v>2017</v>
      </c>
      <c r="C33" s="3" t="s">
        <v>46</v>
      </c>
      <c r="D33" s="45"/>
      <c r="E33" s="45" t="s">
        <v>72</v>
      </c>
      <c r="F33" s="46" t="n">
        <v>81</v>
      </c>
      <c r="G33" s="47" t="n">
        <v>118</v>
      </c>
    </row>
    <row r="34" customFormat="false" ht="14.5" hidden="false" customHeight="false" outlineLevel="0" collapsed="false">
      <c r="B34" s="3" t="n">
        <f aca="false">B33</f>
        <v>2017</v>
      </c>
      <c r="C34" s="3" t="s">
        <v>46</v>
      </c>
      <c r="D34" s="45"/>
      <c r="E34" s="45" t="s">
        <v>74</v>
      </c>
      <c r="F34" s="46" t="n">
        <v>111</v>
      </c>
      <c r="G34" s="47" t="n">
        <v>164</v>
      </c>
    </row>
    <row r="35" customFormat="false" ht="14.5" hidden="false" customHeight="false" outlineLevel="0" collapsed="false">
      <c r="B35" s="3" t="n">
        <f aca="false">B34</f>
        <v>2017</v>
      </c>
      <c r="C35" s="3" t="s">
        <v>46</v>
      </c>
      <c r="D35" s="45"/>
      <c r="E35" s="45" t="s">
        <v>76</v>
      </c>
      <c r="F35" s="46" t="n">
        <v>104</v>
      </c>
      <c r="G35" s="47" t="n">
        <v>161</v>
      </c>
    </row>
    <row r="36" customFormat="false" ht="14.5" hidden="false" customHeight="false" outlineLevel="0" collapsed="false">
      <c r="B36" s="3" t="n">
        <f aca="false">B35</f>
        <v>2017</v>
      </c>
      <c r="C36" s="3" t="s">
        <v>46</v>
      </c>
      <c r="D36" s="45"/>
      <c r="E36" s="45" t="s">
        <v>78</v>
      </c>
      <c r="F36" s="46" t="n">
        <v>104</v>
      </c>
      <c r="G36" s="47" t="n">
        <v>161</v>
      </c>
    </row>
    <row r="37" customFormat="false" ht="14.5" hidden="false" customHeight="false" outlineLevel="0" collapsed="false">
      <c r="B37" s="3" t="n">
        <f aca="false">B36</f>
        <v>2017</v>
      </c>
      <c r="C37" s="3" t="s">
        <v>46</v>
      </c>
      <c r="D37" s="45"/>
      <c r="E37" s="45" t="s">
        <v>80</v>
      </c>
      <c r="F37" s="46" t="n">
        <v>104</v>
      </c>
      <c r="G37" s="47" t="n">
        <v>153</v>
      </c>
    </row>
    <row r="38" customFormat="false" ht="14.5" hidden="false" customHeight="false" outlineLevel="0" collapsed="false">
      <c r="B38" s="3" t="n">
        <f aca="false">B37</f>
        <v>2017</v>
      </c>
      <c r="C38" s="3" t="s">
        <v>46</v>
      </c>
      <c r="D38" s="45"/>
      <c r="E38" s="45" t="s">
        <v>82</v>
      </c>
      <c r="F38" s="46" t="n">
        <v>12</v>
      </c>
      <c r="G38" s="47" t="n">
        <v>39</v>
      </c>
    </row>
    <row r="39" customFormat="false" ht="14.5" hidden="false" customHeight="false" outlineLevel="0" collapsed="false">
      <c r="B39" s="3" t="n">
        <f aca="false">B38</f>
        <v>2017</v>
      </c>
      <c r="C39" s="3" t="s">
        <v>46</v>
      </c>
      <c r="D39" s="45"/>
      <c r="E39" s="45" t="s">
        <v>84</v>
      </c>
      <c r="F39" s="46" t="n">
        <v>104</v>
      </c>
      <c r="G39" s="47" t="n">
        <v>161</v>
      </c>
      <c r="H39" s="29" t="s">
        <v>119</v>
      </c>
    </row>
    <row r="40" customFormat="false" ht="14.5" hidden="false" customHeight="false" outlineLevel="0" collapsed="false">
      <c r="B40" s="3" t="n">
        <f aca="false">B39</f>
        <v>2017</v>
      </c>
      <c r="C40" s="3" t="s">
        <v>46</v>
      </c>
      <c r="D40" s="45"/>
      <c r="E40" s="45" t="s">
        <v>86</v>
      </c>
      <c r="F40" s="46" t="n">
        <v>24</v>
      </c>
      <c r="G40" s="47" t="n">
        <v>27</v>
      </c>
    </row>
    <row r="41" customFormat="false" ht="14.5" hidden="false" customHeight="false" outlineLevel="0" collapsed="false">
      <c r="B41" s="3" t="n">
        <f aca="false">B40</f>
        <v>2017</v>
      </c>
      <c r="C41" s="3" t="s">
        <v>46</v>
      </c>
      <c r="D41" s="45"/>
      <c r="E41" s="45" t="s">
        <v>88</v>
      </c>
      <c r="F41" s="46" t="n">
        <v>137</v>
      </c>
      <c r="G41" s="47" t="n">
        <v>178</v>
      </c>
    </row>
    <row r="42" customFormat="false" ht="14.5" hidden="false" customHeight="false" outlineLevel="0" collapsed="false">
      <c r="B42" s="3" t="n">
        <f aca="false">B41</f>
        <v>2017</v>
      </c>
      <c r="C42" s="3" t="s">
        <v>46</v>
      </c>
      <c r="D42" s="45"/>
      <c r="E42" s="45" t="s">
        <v>89</v>
      </c>
      <c r="F42" s="46" t="n">
        <v>104</v>
      </c>
      <c r="G42" s="47" t="n">
        <v>161</v>
      </c>
    </row>
    <row r="43" customFormat="false" ht="14.5" hidden="false" customHeight="false" outlineLevel="0" collapsed="false">
      <c r="B43" s="3" t="n">
        <f aca="false">B42</f>
        <v>2017</v>
      </c>
      <c r="C43" s="3" t="s">
        <v>46</v>
      </c>
      <c r="D43" s="45"/>
      <c r="E43" s="45" t="s">
        <v>91</v>
      </c>
      <c r="F43" s="46" t="n">
        <v>36</v>
      </c>
      <c r="G43" s="47" t="n">
        <v>161</v>
      </c>
    </row>
    <row r="44" customFormat="false" ht="14.5" hidden="false" customHeight="false" outlineLevel="0" collapsed="false">
      <c r="B44" s="3" t="n">
        <f aca="false">B43</f>
        <v>2017</v>
      </c>
      <c r="C44" s="3" t="s">
        <v>46</v>
      </c>
      <c r="D44" s="45"/>
      <c r="E44" s="45" t="s">
        <v>93</v>
      </c>
      <c r="F44" s="46" t="n">
        <v>36</v>
      </c>
      <c r="G44" s="47" t="n">
        <v>161</v>
      </c>
    </row>
    <row r="45" customFormat="false" ht="14.5" hidden="false" customHeight="false" outlineLevel="0" collapsed="false">
      <c r="B45" s="3" t="n">
        <f aca="false">B44</f>
        <v>2017</v>
      </c>
      <c r="C45" s="3" t="s">
        <v>46</v>
      </c>
      <c r="D45" s="45"/>
      <c r="E45" s="45" t="s">
        <v>94</v>
      </c>
      <c r="F45" s="46" t="n">
        <v>59</v>
      </c>
      <c r="G45" s="47" t="n">
        <v>57</v>
      </c>
    </row>
    <row r="46" customFormat="false" ht="14.5" hidden="false" customHeight="false" outlineLevel="0" collapsed="false">
      <c r="B46" s="3" t="n">
        <f aca="false">B45</f>
        <v>2017</v>
      </c>
      <c r="C46" s="3" t="s">
        <v>46</v>
      </c>
      <c r="D46" s="45"/>
      <c r="E46" s="45" t="s">
        <v>96</v>
      </c>
      <c r="F46" s="46" t="n">
        <v>104</v>
      </c>
      <c r="G46" s="47" t="n">
        <v>161</v>
      </c>
    </row>
    <row r="47" customFormat="false" ht="14.5" hidden="false" customHeight="false" outlineLevel="0" collapsed="false">
      <c r="B47" s="3" t="n">
        <f aca="false">B46</f>
        <v>2017</v>
      </c>
      <c r="C47" s="3" t="s">
        <v>46</v>
      </c>
      <c r="D47" s="45"/>
      <c r="E47" s="45" t="s">
        <v>98</v>
      </c>
      <c r="F47" s="46" t="n">
        <v>24</v>
      </c>
      <c r="G47" s="47" t="n">
        <v>36</v>
      </c>
    </row>
    <row r="48" customFormat="false" ht="14.5" hidden="false" customHeight="false" outlineLevel="0" collapsed="false">
      <c r="B48" s="3" t="n">
        <f aca="false">B47</f>
        <v>2017</v>
      </c>
      <c r="C48" s="3" t="s">
        <v>46</v>
      </c>
      <c r="D48" s="45" t="s">
        <v>18</v>
      </c>
      <c r="E48" s="45" t="s">
        <v>56</v>
      </c>
      <c r="F48" s="46" t="n">
        <v>82</v>
      </c>
      <c r="G48" s="47" t="n">
        <v>102</v>
      </c>
    </row>
    <row r="49" customFormat="false" ht="14.5" hidden="false" customHeight="false" outlineLevel="0" collapsed="false">
      <c r="B49" s="3" t="n">
        <f aca="false">B48</f>
        <v>2017</v>
      </c>
      <c r="C49" s="3" t="s">
        <v>46</v>
      </c>
      <c r="D49" s="45"/>
      <c r="E49" s="45" t="s">
        <v>58</v>
      </c>
      <c r="F49" s="46" t="n">
        <v>82</v>
      </c>
      <c r="G49" s="47" t="n">
        <v>103</v>
      </c>
    </row>
    <row r="50" customFormat="false" ht="14.5" hidden="false" customHeight="false" outlineLevel="0" collapsed="false">
      <c r="B50" s="3" t="n">
        <f aca="false">B49</f>
        <v>2017</v>
      </c>
      <c r="C50" s="3" t="s">
        <v>46</v>
      </c>
      <c r="D50" s="45"/>
      <c r="E50" s="45" t="s">
        <v>60</v>
      </c>
      <c r="F50" s="46" t="n">
        <v>29</v>
      </c>
      <c r="G50" s="47" t="n">
        <v>48</v>
      </c>
    </row>
    <row r="51" customFormat="false" ht="14.5" hidden="false" customHeight="false" outlineLevel="0" collapsed="false">
      <c r="B51" s="3" t="n">
        <f aca="false">B50</f>
        <v>2017</v>
      </c>
      <c r="C51" s="3" t="s">
        <v>46</v>
      </c>
      <c r="D51" s="45"/>
      <c r="E51" s="45" t="s">
        <v>62</v>
      </c>
      <c r="F51" s="46" t="n">
        <v>24</v>
      </c>
      <c r="G51" s="47" t="n">
        <v>32</v>
      </c>
    </row>
    <row r="52" customFormat="false" ht="14.5" hidden="false" customHeight="false" outlineLevel="0" collapsed="false">
      <c r="B52" s="3" t="n">
        <f aca="false">B51</f>
        <v>2017</v>
      </c>
      <c r="C52" s="3" t="s">
        <v>46</v>
      </c>
      <c r="D52" s="45"/>
      <c r="E52" s="45" t="s">
        <v>64</v>
      </c>
      <c r="F52" s="46" t="n">
        <v>26</v>
      </c>
      <c r="G52" s="47" t="n">
        <v>62</v>
      </c>
    </row>
    <row r="53" customFormat="false" ht="14.5" hidden="false" customHeight="false" outlineLevel="0" collapsed="false">
      <c r="B53" s="3" t="n">
        <f aca="false">B52</f>
        <v>2017</v>
      </c>
      <c r="C53" s="3" t="s">
        <v>46</v>
      </c>
      <c r="D53" s="45"/>
      <c r="E53" s="45" t="s">
        <v>66</v>
      </c>
      <c r="F53" s="46" t="s">
        <v>117</v>
      </c>
      <c r="G53" s="47" t="n">
        <v>3</v>
      </c>
    </row>
    <row r="54" customFormat="false" ht="14.5" hidden="false" customHeight="false" outlineLevel="0" collapsed="false">
      <c r="B54" s="3" t="n">
        <f aca="false">B53</f>
        <v>2017</v>
      </c>
      <c r="C54" s="3" t="s">
        <v>46</v>
      </c>
      <c r="D54" s="45"/>
      <c r="E54" s="45" t="s">
        <v>68</v>
      </c>
      <c r="F54" s="46" t="n">
        <v>48</v>
      </c>
      <c r="G54" s="47" t="n">
        <v>94</v>
      </c>
    </row>
    <row r="55" customFormat="false" ht="14.5" hidden="false" customHeight="false" outlineLevel="0" collapsed="false">
      <c r="B55" s="3" t="n">
        <f aca="false">B54</f>
        <v>2017</v>
      </c>
      <c r="C55" s="3" t="s">
        <v>46</v>
      </c>
      <c r="D55" s="45"/>
      <c r="E55" s="45" t="s">
        <v>70</v>
      </c>
      <c r="F55" s="46" t="n">
        <v>36</v>
      </c>
      <c r="G55" s="47" t="n">
        <v>39</v>
      </c>
    </row>
    <row r="56" customFormat="false" ht="14.5" hidden="false" customHeight="false" outlineLevel="0" collapsed="false">
      <c r="B56" s="3" t="n">
        <f aca="false">B55</f>
        <v>2017</v>
      </c>
      <c r="C56" s="3" t="s">
        <v>46</v>
      </c>
      <c r="D56" s="45"/>
      <c r="E56" s="45" t="s">
        <v>72</v>
      </c>
      <c r="F56" s="46" t="n">
        <v>31</v>
      </c>
      <c r="G56" s="47" t="n">
        <v>64</v>
      </c>
    </row>
    <row r="57" customFormat="false" ht="14.5" hidden="false" customHeight="false" outlineLevel="0" collapsed="false">
      <c r="B57" s="3" t="n">
        <f aca="false">B56</f>
        <v>2017</v>
      </c>
      <c r="C57" s="3" t="s">
        <v>46</v>
      </c>
      <c r="D57" s="45"/>
      <c r="E57" s="45" t="s">
        <v>74</v>
      </c>
      <c r="F57" s="46" t="n">
        <v>53</v>
      </c>
      <c r="G57" s="47" t="n">
        <v>95</v>
      </c>
    </row>
    <row r="58" customFormat="false" ht="14.5" hidden="false" customHeight="false" outlineLevel="0" collapsed="false">
      <c r="B58" s="3" t="n">
        <f aca="false">B57</f>
        <v>2017</v>
      </c>
      <c r="C58" s="3" t="s">
        <v>46</v>
      </c>
      <c r="D58" s="45"/>
      <c r="E58" s="45" t="s">
        <v>76</v>
      </c>
      <c r="F58" s="46" t="n">
        <v>48</v>
      </c>
      <c r="G58" s="47" t="n">
        <v>93</v>
      </c>
    </row>
    <row r="59" customFormat="false" ht="14.5" hidden="false" customHeight="false" outlineLevel="0" collapsed="false">
      <c r="B59" s="3" t="n">
        <f aca="false">B58</f>
        <v>2017</v>
      </c>
      <c r="C59" s="3" t="s">
        <v>46</v>
      </c>
      <c r="D59" s="45"/>
      <c r="E59" s="45" t="s">
        <v>78</v>
      </c>
      <c r="F59" s="46" t="n">
        <v>48</v>
      </c>
      <c r="G59" s="47" t="n">
        <v>93</v>
      </c>
    </row>
    <row r="60" customFormat="false" ht="14.5" hidden="false" customHeight="false" outlineLevel="0" collapsed="false">
      <c r="B60" s="3" t="n">
        <f aca="false">B59</f>
        <v>2017</v>
      </c>
      <c r="C60" s="3" t="s">
        <v>46</v>
      </c>
      <c r="D60" s="45"/>
      <c r="E60" s="45" t="s">
        <v>80</v>
      </c>
      <c r="F60" s="46" t="n">
        <v>48</v>
      </c>
      <c r="G60" s="47" t="n">
        <v>86</v>
      </c>
    </row>
    <row r="61" customFormat="false" ht="14.5" hidden="false" customHeight="false" outlineLevel="0" collapsed="false">
      <c r="B61" s="3" t="n">
        <f aca="false">B60</f>
        <v>2017</v>
      </c>
      <c r="C61" s="3" t="s">
        <v>46</v>
      </c>
      <c r="D61" s="45"/>
      <c r="E61" s="45" t="s">
        <v>82</v>
      </c>
      <c r="F61" s="46" t="n">
        <v>12</v>
      </c>
      <c r="G61" s="47" t="n">
        <v>42</v>
      </c>
    </row>
    <row r="62" customFormat="false" ht="14.5" hidden="false" customHeight="false" outlineLevel="0" collapsed="false">
      <c r="B62" s="3" t="n">
        <f aca="false">B61</f>
        <v>2017</v>
      </c>
      <c r="C62" s="3" t="s">
        <v>46</v>
      </c>
      <c r="D62" s="45"/>
      <c r="E62" s="45" t="s">
        <v>84</v>
      </c>
      <c r="F62" s="46" t="n">
        <v>48</v>
      </c>
      <c r="G62" s="47" t="n">
        <v>93</v>
      </c>
      <c r="H62" s="29" t="s">
        <v>119</v>
      </c>
    </row>
    <row r="63" customFormat="false" ht="14.5" hidden="false" customHeight="false" outlineLevel="0" collapsed="false">
      <c r="B63" s="3" t="n">
        <f aca="false">B62</f>
        <v>2017</v>
      </c>
      <c r="C63" s="3" t="s">
        <v>46</v>
      </c>
      <c r="D63" s="45"/>
      <c r="E63" s="45" t="s">
        <v>86</v>
      </c>
      <c r="F63" s="46" t="n">
        <v>24</v>
      </c>
      <c r="G63" s="47" t="n">
        <v>35</v>
      </c>
    </row>
    <row r="64" customFormat="false" ht="14.5" hidden="false" customHeight="false" outlineLevel="0" collapsed="false">
      <c r="B64" s="3" t="n">
        <f aca="false">B63</f>
        <v>2017</v>
      </c>
      <c r="C64" s="3" t="s">
        <v>46</v>
      </c>
      <c r="D64" s="45"/>
      <c r="E64" s="45" t="s">
        <v>88</v>
      </c>
      <c r="F64" s="46" t="n">
        <v>58</v>
      </c>
      <c r="G64" s="47" t="n">
        <v>99</v>
      </c>
    </row>
    <row r="65" customFormat="false" ht="14.5" hidden="false" customHeight="false" outlineLevel="0" collapsed="false">
      <c r="B65" s="3" t="n">
        <f aca="false">B64</f>
        <v>2017</v>
      </c>
      <c r="C65" s="3" t="s">
        <v>46</v>
      </c>
      <c r="D65" s="45"/>
      <c r="E65" s="45" t="s">
        <v>89</v>
      </c>
      <c r="F65" s="46" t="n">
        <v>48</v>
      </c>
      <c r="G65" s="47" t="n">
        <v>93</v>
      </c>
    </row>
    <row r="66" customFormat="false" ht="14.5" hidden="false" customHeight="false" outlineLevel="0" collapsed="false">
      <c r="B66" s="3" t="n">
        <f aca="false">B65</f>
        <v>2017</v>
      </c>
      <c r="C66" s="3" t="s">
        <v>46</v>
      </c>
      <c r="D66" s="45"/>
      <c r="E66" s="45" t="s">
        <v>91</v>
      </c>
      <c r="F66" s="46" t="n">
        <v>18</v>
      </c>
      <c r="G66" s="47" t="n">
        <v>93</v>
      </c>
    </row>
    <row r="67" customFormat="false" ht="14.5" hidden="false" customHeight="false" outlineLevel="0" collapsed="false">
      <c r="B67" s="3" t="n">
        <f aca="false">B66</f>
        <v>2017</v>
      </c>
      <c r="C67" s="3" t="s">
        <v>46</v>
      </c>
      <c r="D67" s="45"/>
      <c r="E67" s="45" t="s">
        <v>93</v>
      </c>
      <c r="F67" s="46" t="n">
        <v>18</v>
      </c>
      <c r="G67" s="47" t="n">
        <v>93</v>
      </c>
    </row>
    <row r="68" customFormat="false" ht="14.5" hidden="false" customHeight="false" outlineLevel="0" collapsed="false">
      <c r="B68" s="3" t="n">
        <f aca="false">B67</f>
        <v>2017</v>
      </c>
      <c r="C68" s="3" t="s">
        <v>46</v>
      </c>
      <c r="D68" s="45"/>
      <c r="E68" s="45" t="s">
        <v>94</v>
      </c>
      <c r="F68" s="46" t="n">
        <v>29</v>
      </c>
      <c r="G68" s="47" t="n">
        <v>34</v>
      </c>
    </row>
    <row r="69" customFormat="false" ht="14.5" hidden="false" customHeight="false" outlineLevel="0" collapsed="false">
      <c r="B69" s="3" t="n">
        <f aca="false">B68</f>
        <v>2017</v>
      </c>
      <c r="C69" s="3" t="s">
        <v>46</v>
      </c>
      <c r="D69" s="45"/>
      <c r="E69" s="45" t="s">
        <v>96</v>
      </c>
      <c r="F69" s="46" t="n">
        <v>48</v>
      </c>
      <c r="G69" s="47" t="n">
        <v>93</v>
      </c>
    </row>
    <row r="70" customFormat="false" ht="14.5" hidden="false" customHeight="false" outlineLevel="0" collapsed="false">
      <c r="B70" s="3" t="n">
        <f aca="false">B69</f>
        <v>2017</v>
      </c>
      <c r="C70" s="3" t="s">
        <v>46</v>
      </c>
      <c r="D70" s="45"/>
      <c r="E70" s="45" t="s">
        <v>98</v>
      </c>
      <c r="F70" s="46" t="n">
        <v>24</v>
      </c>
      <c r="G70" s="47" t="n">
        <v>39</v>
      </c>
    </row>
    <row r="71" customFormat="false" ht="14.5" hidden="false" customHeight="false" outlineLevel="0" collapsed="false">
      <c r="B71" s="3" t="n">
        <f aca="false">B70</f>
        <v>2017</v>
      </c>
      <c r="C71" s="3" t="s">
        <v>46</v>
      </c>
      <c r="D71" s="45" t="s">
        <v>20</v>
      </c>
      <c r="E71" s="45" t="s">
        <v>56</v>
      </c>
      <c r="F71" s="46" t="n">
        <v>89</v>
      </c>
      <c r="G71" s="47" t="n">
        <v>94</v>
      </c>
    </row>
    <row r="72" customFormat="false" ht="14.5" hidden="false" customHeight="false" outlineLevel="0" collapsed="false">
      <c r="B72" s="3" t="n">
        <f aca="false">B71</f>
        <v>2017</v>
      </c>
      <c r="C72" s="3" t="s">
        <v>46</v>
      </c>
      <c r="D72" s="45"/>
      <c r="E72" s="45" t="s">
        <v>58</v>
      </c>
      <c r="F72" s="46" t="n">
        <v>89</v>
      </c>
      <c r="G72" s="47" t="n">
        <v>94</v>
      </c>
    </row>
    <row r="73" customFormat="false" ht="14.5" hidden="false" customHeight="false" outlineLevel="0" collapsed="false">
      <c r="B73" s="3" t="n">
        <f aca="false">B72</f>
        <v>2017</v>
      </c>
      <c r="C73" s="3" t="s">
        <v>46</v>
      </c>
      <c r="D73" s="45"/>
      <c r="E73" s="45" t="s">
        <v>60</v>
      </c>
      <c r="F73" s="46" t="n">
        <v>29</v>
      </c>
      <c r="G73" s="47" t="n">
        <v>40</v>
      </c>
    </row>
    <row r="74" customFormat="false" ht="14.5" hidden="false" customHeight="false" outlineLevel="0" collapsed="false">
      <c r="B74" s="3" t="n">
        <f aca="false">B73</f>
        <v>2017</v>
      </c>
      <c r="C74" s="3" t="s">
        <v>46</v>
      </c>
      <c r="D74" s="45"/>
      <c r="E74" s="45" t="s">
        <v>62</v>
      </c>
      <c r="F74" s="46" t="n">
        <v>24</v>
      </c>
      <c r="G74" s="47" t="n">
        <v>27</v>
      </c>
    </row>
    <row r="75" customFormat="false" ht="14.5" hidden="false" customHeight="false" outlineLevel="0" collapsed="false">
      <c r="B75" s="3" t="n">
        <f aca="false">B74</f>
        <v>2017</v>
      </c>
      <c r="C75" s="3" t="s">
        <v>46</v>
      </c>
      <c r="D75" s="45"/>
      <c r="E75" s="45" t="s">
        <v>64</v>
      </c>
      <c r="F75" s="46" t="n">
        <v>26</v>
      </c>
      <c r="G75" s="47" t="n">
        <v>54</v>
      </c>
    </row>
    <row r="76" customFormat="false" ht="14.5" hidden="false" customHeight="false" outlineLevel="0" collapsed="false">
      <c r="B76" s="3" t="n">
        <f aca="false">B75</f>
        <v>2017</v>
      </c>
      <c r="C76" s="3" t="s">
        <v>46</v>
      </c>
      <c r="D76" s="45"/>
      <c r="E76" s="45" t="s">
        <v>66</v>
      </c>
      <c r="F76" s="46" t="s">
        <v>117</v>
      </c>
      <c r="G76" s="47" t="n">
        <v>53</v>
      </c>
    </row>
    <row r="77" customFormat="false" ht="14.5" hidden="false" customHeight="false" outlineLevel="0" collapsed="false">
      <c r="B77" s="3" t="n">
        <f aca="false">B76</f>
        <v>2017</v>
      </c>
      <c r="C77" s="3" t="s">
        <v>46</v>
      </c>
      <c r="D77" s="45"/>
      <c r="E77" s="45" t="s">
        <v>68</v>
      </c>
      <c r="F77" s="46" t="n">
        <v>51</v>
      </c>
      <c r="G77" s="47" t="n">
        <v>81</v>
      </c>
    </row>
    <row r="78" customFormat="false" ht="14.5" hidden="false" customHeight="false" outlineLevel="0" collapsed="false">
      <c r="B78" s="3" t="n">
        <f aca="false">B77</f>
        <v>2017</v>
      </c>
      <c r="C78" s="3" t="s">
        <v>46</v>
      </c>
      <c r="D78" s="45"/>
      <c r="E78" s="45" t="s">
        <v>70</v>
      </c>
      <c r="F78" s="46" t="n">
        <v>36</v>
      </c>
      <c r="G78" s="47" t="n">
        <v>35</v>
      </c>
    </row>
    <row r="79" customFormat="false" ht="14.5" hidden="false" customHeight="false" outlineLevel="0" collapsed="false">
      <c r="B79" s="3" t="n">
        <f aca="false">B78</f>
        <v>2017</v>
      </c>
      <c r="C79" s="3" t="s">
        <v>46</v>
      </c>
      <c r="D79" s="45"/>
      <c r="E79" s="45" t="s">
        <v>72</v>
      </c>
      <c r="F79" s="46" t="n">
        <v>38</v>
      </c>
      <c r="G79" s="47" t="n">
        <v>58</v>
      </c>
    </row>
    <row r="80" customFormat="false" ht="14.5" hidden="false" customHeight="false" outlineLevel="0" collapsed="false">
      <c r="B80" s="3" t="n">
        <f aca="false">B79</f>
        <v>2017</v>
      </c>
      <c r="C80" s="3" t="s">
        <v>46</v>
      </c>
      <c r="D80" s="45"/>
      <c r="E80" s="45" t="s">
        <v>74</v>
      </c>
      <c r="F80" s="46" t="n">
        <v>53</v>
      </c>
      <c r="G80" s="47" t="n">
        <v>82</v>
      </c>
    </row>
    <row r="81" customFormat="false" ht="14.5" hidden="false" customHeight="false" outlineLevel="0" collapsed="false">
      <c r="B81" s="3" t="n">
        <f aca="false">B80</f>
        <v>2017</v>
      </c>
      <c r="C81" s="3" t="s">
        <v>46</v>
      </c>
      <c r="D81" s="45"/>
      <c r="E81" s="45" t="s">
        <v>76</v>
      </c>
      <c r="F81" s="46" t="n">
        <v>48</v>
      </c>
      <c r="G81" s="47" t="n">
        <v>80</v>
      </c>
    </row>
    <row r="82" customFormat="false" ht="14.5" hidden="false" customHeight="false" outlineLevel="0" collapsed="false">
      <c r="B82" s="3" t="n">
        <f aca="false">B81</f>
        <v>2017</v>
      </c>
      <c r="C82" s="3" t="s">
        <v>46</v>
      </c>
      <c r="D82" s="45"/>
      <c r="E82" s="45" t="s">
        <v>78</v>
      </c>
      <c r="F82" s="46" t="n">
        <v>48</v>
      </c>
      <c r="G82" s="47" t="n">
        <v>80</v>
      </c>
    </row>
    <row r="83" customFormat="false" ht="14.5" hidden="false" customHeight="false" outlineLevel="0" collapsed="false">
      <c r="B83" s="3" t="n">
        <f aca="false">B82</f>
        <v>2017</v>
      </c>
      <c r="C83" s="3" t="s">
        <v>46</v>
      </c>
      <c r="D83" s="45"/>
      <c r="E83" s="45" t="s">
        <v>80</v>
      </c>
      <c r="F83" s="46" t="n">
        <v>48</v>
      </c>
      <c r="G83" s="47" t="n">
        <v>80</v>
      </c>
    </row>
    <row r="84" customFormat="false" ht="14.5" hidden="false" customHeight="false" outlineLevel="0" collapsed="false">
      <c r="B84" s="3" t="n">
        <f aca="false">B83</f>
        <v>2017</v>
      </c>
      <c r="C84" s="3" t="s">
        <v>46</v>
      </c>
      <c r="D84" s="45"/>
      <c r="E84" s="45" t="s">
        <v>82</v>
      </c>
      <c r="F84" s="46" t="n">
        <v>12</v>
      </c>
      <c r="G84" s="47" t="n">
        <v>38</v>
      </c>
    </row>
    <row r="85" customFormat="false" ht="14.5" hidden="false" customHeight="false" outlineLevel="0" collapsed="false">
      <c r="B85" s="3" t="n">
        <f aca="false">B84</f>
        <v>2017</v>
      </c>
      <c r="C85" s="3" t="s">
        <v>46</v>
      </c>
      <c r="D85" s="45"/>
      <c r="E85" s="45" t="s">
        <v>84</v>
      </c>
      <c r="F85" s="46" t="n">
        <v>48</v>
      </c>
      <c r="G85" s="47" t="n">
        <v>80</v>
      </c>
      <c r="H85" s="29" t="s">
        <v>119</v>
      </c>
    </row>
    <row r="86" customFormat="false" ht="14.5" hidden="false" customHeight="false" outlineLevel="0" collapsed="false">
      <c r="B86" s="3" t="n">
        <f aca="false">B85</f>
        <v>2017</v>
      </c>
      <c r="C86" s="3" t="s">
        <v>46</v>
      </c>
      <c r="D86" s="45"/>
      <c r="E86" s="45" t="s">
        <v>86</v>
      </c>
      <c r="F86" s="46" t="n">
        <v>24</v>
      </c>
      <c r="G86" s="47" t="n">
        <v>35</v>
      </c>
    </row>
    <row r="87" customFormat="false" ht="14.5" hidden="false" customHeight="false" outlineLevel="0" collapsed="false">
      <c r="B87" s="3" t="n">
        <f aca="false">B86</f>
        <v>2017</v>
      </c>
      <c r="C87" s="3" t="s">
        <v>46</v>
      </c>
      <c r="D87" s="45"/>
      <c r="E87" s="45" t="s">
        <v>88</v>
      </c>
      <c r="F87" s="46" t="n">
        <v>53</v>
      </c>
      <c r="G87" s="47" t="n">
        <v>88</v>
      </c>
    </row>
    <row r="88" customFormat="false" ht="14.5" hidden="false" customHeight="false" outlineLevel="0" collapsed="false">
      <c r="B88" s="3" t="n">
        <f aca="false">B87</f>
        <v>2017</v>
      </c>
      <c r="C88" s="3" t="s">
        <v>46</v>
      </c>
      <c r="D88" s="45"/>
      <c r="E88" s="45" t="s">
        <v>89</v>
      </c>
      <c r="F88" s="46" t="n">
        <v>48</v>
      </c>
      <c r="G88" s="47" t="n">
        <v>80</v>
      </c>
    </row>
    <row r="89" customFormat="false" ht="14.5" hidden="false" customHeight="false" outlineLevel="0" collapsed="false">
      <c r="B89" s="3" t="n">
        <f aca="false">B88</f>
        <v>2017</v>
      </c>
      <c r="C89" s="3" t="s">
        <v>46</v>
      </c>
      <c r="D89" s="45"/>
      <c r="E89" s="45" t="s">
        <v>91</v>
      </c>
      <c r="F89" s="46" t="n">
        <v>18</v>
      </c>
      <c r="G89" s="47" t="n">
        <v>80</v>
      </c>
    </row>
    <row r="90" customFormat="false" ht="14.5" hidden="false" customHeight="false" outlineLevel="0" collapsed="false">
      <c r="B90" s="3" t="n">
        <f aca="false">B89</f>
        <v>2017</v>
      </c>
      <c r="C90" s="3" t="s">
        <v>46</v>
      </c>
      <c r="D90" s="45"/>
      <c r="E90" s="45" t="s">
        <v>93</v>
      </c>
      <c r="F90" s="46" t="n">
        <v>18</v>
      </c>
      <c r="G90" s="47" t="n">
        <v>80</v>
      </c>
    </row>
    <row r="91" customFormat="false" ht="14.5" hidden="false" customHeight="false" outlineLevel="0" collapsed="false">
      <c r="B91" s="3" t="n">
        <f aca="false">B90</f>
        <v>2017</v>
      </c>
      <c r="C91" s="3" t="s">
        <v>46</v>
      </c>
      <c r="D91" s="45"/>
      <c r="E91" s="45" t="s">
        <v>94</v>
      </c>
      <c r="F91" s="46" t="n">
        <v>29</v>
      </c>
      <c r="G91" s="47" t="n">
        <v>29</v>
      </c>
    </row>
    <row r="92" customFormat="false" ht="14.5" hidden="false" customHeight="false" outlineLevel="0" collapsed="false">
      <c r="B92" s="3" t="n">
        <f aca="false">B91</f>
        <v>2017</v>
      </c>
      <c r="C92" s="3" t="s">
        <v>46</v>
      </c>
      <c r="D92" s="45"/>
      <c r="E92" s="45" t="s">
        <v>96</v>
      </c>
      <c r="F92" s="46" t="n">
        <v>48</v>
      </c>
      <c r="G92" s="47" t="n">
        <v>80</v>
      </c>
    </row>
    <row r="93" customFormat="false" ht="14.5" hidden="false" customHeight="false" outlineLevel="0" collapsed="false">
      <c r="B93" s="3" t="n">
        <f aca="false">B92</f>
        <v>2017</v>
      </c>
      <c r="C93" s="3" t="s">
        <v>46</v>
      </c>
      <c r="D93" s="45"/>
      <c r="E93" s="45" t="s">
        <v>98</v>
      </c>
      <c r="F93" s="46" t="n">
        <v>24</v>
      </c>
      <c r="G93" s="47" t="n">
        <v>38</v>
      </c>
    </row>
    <row r="94" customFormat="false" ht="14.5" hidden="false" customHeight="false" outlineLevel="0" collapsed="false">
      <c r="B94" s="3" t="n">
        <f aca="false">B93</f>
        <v>2017</v>
      </c>
      <c r="C94" s="3" t="s">
        <v>46</v>
      </c>
      <c r="D94" s="45" t="s">
        <v>22</v>
      </c>
      <c r="E94" s="45" t="s">
        <v>56</v>
      </c>
      <c r="F94" s="46" t="n">
        <v>89</v>
      </c>
      <c r="G94" s="47" t="n">
        <v>85</v>
      </c>
    </row>
    <row r="95" customFormat="false" ht="14.5" hidden="false" customHeight="false" outlineLevel="0" collapsed="false">
      <c r="B95" s="3" t="n">
        <f aca="false">B94</f>
        <v>2017</v>
      </c>
      <c r="C95" s="3" t="s">
        <v>46</v>
      </c>
      <c r="D95" s="45"/>
      <c r="E95" s="45" t="s">
        <v>58</v>
      </c>
      <c r="F95" s="46" t="n">
        <v>89</v>
      </c>
      <c r="G95" s="47" t="n">
        <v>84</v>
      </c>
    </row>
    <row r="96" customFormat="false" ht="14.5" hidden="false" customHeight="false" outlineLevel="0" collapsed="false">
      <c r="B96" s="3" t="n">
        <f aca="false">B95</f>
        <v>2017</v>
      </c>
      <c r="C96" s="3" t="s">
        <v>46</v>
      </c>
      <c r="D96" s="45"/>
      <c r="E96" s="45" t="s">
        <v>60</v>
      </c>
      <c r="F96" s="46" t="n">
        <v>41</v>
      </c>
      <c r="G96" s="47" t="n">
        <v>41</v>
      </c>
    </row>
    <row r="97" customFormat="false" ht="14.5" hidden="false" customHeight="false" outlineLevel="0" collapsed="false">
      <c r="B97" s="3" t="n">
        <f aca="false">B96</f>
        <v>2017</v>
      </c>
      <c r="C97" s="3" t="s">
        <v>46</v>
      </c>
      <c r="D97" s="45"/>
      <c r="E97" s="45" t="s">
        <v>62</v>
      </c>
      <c r="F97" s="46" t="n">
        <v>24</v>
      </c>
      <c r="G97" s="47" t="n">
        <v>26</v>
      </c>
    </row>
    <row r="98" customFormat="false" ht="14.5" hidden="false" customHeight="false" outlineLevel="0" collapsed="false">
      <c r="B98" s="3" t="n">
        <f aca="false">B97</f>
        <v>2017</v>
      </c>
      <c r="C98" s="3" t="s">
        <v>46</v>
      </c>
      <c r="D98" s="45"/>
      <c r="E98" s="45" t="s">
        <v>64</v>
      </c>
      <c r="F98" s="46" t="n">
        <v>26</v>
      </c>
      <c r="G98" s="47" t="n">
        <v>44</v>
      </c>
    </row>
    <row r="99" customFormat="false" ht="14.5" hidden="false" customHeight="false" outlineLevel="0" collapsed="false">
      <c r="B99" s="3" t="n">
        <f aca="false">B98</f>
        <v>2017</v>
      </c>
      <c r="C99" s="3" t="s">
        <v>46</v>
      </c>
      <c r="D99" s="45"/>
      <c r="E99" s="45" t="s">
        <v>68</v>
      </c>
      <c r="F99" s="46" t="n">
        <v>51</v>
      </c>
      <c r="G99" s="47" t="n">
        <v>70</v>
      </c>
    </row>
    <row r="100" customFormat="false" ht="14.5" hidden="false" customHeight="false" outlineLevel="0" collapsed="false">
      <c r="B100" s="3" t="n">
        <f aca="false">B99</f>
        <v>2017</v>
      </c>
      <c r="C100" s="3" t="s">
        <v>46</v>
      </c>
      <c r="D100" s="45"/>
      <c r="E100" s="45" t="s">
        <v>70</v>
      </c>
      <c r="F100" s="46" t="n">
        <v>24</v>
      </c>
      <c r="G100" s="47" t="n">
        <v>34</v>
      </c>
    </row>
    <row r="101" customFormat="false" ht="14.5" hidden="false" customHeight="false" outlineLevel="0" collapsed="false">
      <c r="B101" s="3" t="n">
        <f aca="false">B100</f>
        <v>2017</v>
      </c>
      <c r="C101" s="3" t="s">
        <v>46</v>
      </c>
      <c r="D101" s="45"/>
      <c r="E101" s="45" t="s">
        <v>72</v>
      </c>
      <c r="F101" s="46" t="n">
        <v>38</v>
      </c>
      <c r="G101" s="47" t="n">
        <v>52</v>
      </c>
    </row>
    <row r="102" customFormat="false" ht="14.5" hidden="false" customHeight="false" outlineLevel="0" collapsed="false">
      <c r="B102" s="3" t="n">
        <f aca="false">B101</f>
        <v>2017</v>
      </c>
      <c r="C102" s="3" t="s">
        <v>46</v>
      </c>
      <c r="D102" s="45"/>
      <c r="E102" s="45" t="s">
        <v>76</v>
      </c>
      <c r="F102" s="46" t="n">
        <v>48</v>
      </c>
      <c r="G102" s="47" t="n">
        <v>69</v>
      </c>
    </row>
    <row r="103" customFormat="false" ht="14.5" hidden="false" customHeight="false" outlineLevel="0" collapsed="false">
      <c r="B103" s="3" t="n">
        <f aca="false">B102</f>
        <v>2017</v>
      </c>
      <c r="C103" s="3" t="s">
        <v>46</v>
      </c>
      <c r="D103" s="45"/>
      <c r="E103" s="45" t="s">
        <v>78</v>
      </c>
      <c r="F103" s="46" t="n">
        <v>48</v>
      </c>
      <c r="G103" s="47" t="n">
        <v>69</v>
      </c>
    </row>
    <row r="104" customFormat="false" ht="14.5" hidden="false" customHeight="false" outlineLevel="0" collapsed="false">
      <c r="B104" s="3" t="n">
        <f aca="false">B103</f>
        <v>2017</v>
      </c>
      <c r="C104" s="3" t="s">
        <v>46</v>
      </c>
      <c r="D104" s="45"/>
      <c r="E104" s="45" t="s">
        <v>80</v>
      </c>
      <c r="F104" s="46" t="n">
        <v>24</v>
      </c>
      <c r="G104" s="47" t="n">
        <v>67</v>
      </c>
    </row>
    <row r="105" customFormat="false" ht="14.5" hidden="false" customHeight="false" outlineLevel="0" collapsed="false">
      <c r="B105" s="3" t="n">
        <f aca="false">B104</f>
        <v>2017</v>
      </c>
      <c r="C105" s="3" t="s">
        <v>46</v>
      </c>
      <c r="D105" s="45"/>
      <c r="E105" s="45" t="s">
        <v>82</v>
      </c>
      <c r="F105" s="46" t="n">
        <v>12</v>
      </c>
      <c r="G105" s="47" t="n">
        <v>32</v>
      </c>
    </row>
    <row r="106" customFormat="false" ht="14.5" hidden="false" customHeight="false" outlineLevel="0" collapsed="false">
      <c r="B106" s="3" t="n">
        <f aca="false">B105</f>
        <v>2017</v>
      </c>
      <c r="C106" s="3" t="s">
        <v>46</v>
      </c>
      <c r="D106" s="45"/>
      <c r="E106" s="45" t="s">
        <v>84</v>
      </c>
      <c r="F106" s="46" t="n">
        <v>48</v>
      </c>
      <c r="G106" s="47" t="n">
        <v>69</v>
      </c>
      <c r="H106" s="29" t="s">
        <v>119</v>
      </c>
    </row>
    <row r="107" customFormat="false" ht="14.5" hidden="false" customHeight="false" outlineLevel="0" collapsed="false">
      <c r="B107" s="3" t="n">
        <f aca="false">B106</f>
        <v>2017</v>
      </c>
      <c r="C107" s="3" t="s">
        <v>46</v>
      </c>
      <c r="D107" s="45"/>
      <c r="E107" s="45" t="s">
        <v>86</v>
      </c>
      <c r="F107" s="46" t="n">
        <v>24</v>
      </c>
      <c r="G107" s="47" t="n">
        <v>32</v>
      </c>
    </row>
    <row r="108" customFormat="false" ht="14.5" hidden="false" customHeight="false" outlineLevel="0" collapsed="false">
      <c r="B108" s="3" t="n">
        <f aca="false">B107</f>
        <v>2017</v>
      </c>
      <c r="C108" s="3" t="s">
        <v>46</v>
      </c>
      <c r="D108" s="45"/>
      <c r="E108" s="45" t="s">
        <v>88</v>
      </c>
      <c r="F108" s="46" t="n">
        <v>65</v>
      </c>
      <c r="G108" s="47" t="n">
        <v>78</v>
      </c>
    </row>
    <row r="109" customFormat="false" ht="14.5" hidden="false" customHeight="false" outlineLevel="0" collapsed="false">
      <c r="B109" s="3" t="n">
        <f aca="false">B108</f>
        <v>2017</v>
      </c>
      <c r="C109" s="3" t="s">
        <v>46</v>
      </c>
      <c r="D109" s="45"/>
      <c r="E109" s="45" t="s">
        <v>89</v>
      </c>
      <c r="F109" s="46" t="n">
        <v>48</v>
      </c>
      <c r="G109" s="47" t="n">
        <v>69</v>
      </c>
    </row>
    <row r="110" customFormat="false" ht="14.5" hidden="false" customHeight="false" outlineLevel="0" collapsed="false">
      <c r="B110" s="3" t="n">
        <f aca="false">B109</f>
        <v>2017</v>
      </c>
      <c r="C110" s="3" t="s">
        <v>46</v>
      </c>
      <c r="D110" s="45"/>
      <c r="E110" s="45" t="s">
        <v>91</v>
      </c>
      <c r="F110" s="46" t="n">
        <v>18</v>
      </c>
      <c r="G110" s="47" t="n">
        <v>69</v>
      </c>
    </row>
    <row r="111" customFormat="false" ht="14.5" hidden="false" customHeight="false" outlineLevel="0" collapsed="false">
      <c r="B111" s="3" t="n">
        <f aca="false">B110</f>
        <v>2017</v>
      </c>
      <c r="C111" s="3" t="s">
        <v>46</v>
      </c>
      <c r="D111" s="45"/>
      <c r="E111" s="45" t="s">
        <v>93</v>
      </c>
      <c r="F111" s="46" t="n">
        <v>18</v>
      </c>
      <c r="G111" s="47" t="n">
        <v>69</v>
      </c>
    </row>
    <row r="112" customFormat="false" ht="14.5" hidden="false" customHeight="false" outlineLevel="0" collapsed="false">
      <c r="B112" s="3" t="n">
        <f aca="false">B111</f>
        <v>2017</v>
      </c>
      <c r="C112" s="3" t="s">
        <v>46</v>
      </c>
      <c r="D112" s="45"/>
      <c r="E112" s="45" t="s">
        <v>94</v>
      </c>
      <c r="F112" s="46" t="n">
        <v>29</v>
      </c>
      <c r="G112" s="47" t="n">
        <v>28</v>
      </c>
    </row>
    <row r="113" customFormat="false" ht="14.5" hidden="false" customHeight="false" outlineLevel="0" collapsed="false">
      <c r="B113" s="3" t="n">
        <f aca="false">B112</f>
        <v>2017</v>
      </c>
      <c r="C113" s="3" t="s">
        <v>46</v>
      </c>
      <c r="D113" s="45"/>
      <c r="E113" s="45" t="s">
        <v>96</v>
      </c>
      <c r="F113" s="46" t="n">
        <v>48</v>
      </c>
      <c r="G113" s="47" t="n">
        <v>69</v>
      </c>
    </row>
    <row r="114" customFormat="false" ht="14.5" hidden="false" customHeight="false" outlineLevel="0" collapsed="false">
      <c r="B114" s="3" t="n">
        <f aca="false">B113</f>
        <v>2017</v>
      </c>
      <c r="C114" s="3" t="s">
        <v>46</v>
      </c>
      <c r="D114" s="45"/>
      <c r="E114" s="45" t="s">
        <v>98</v>
      </c>
      <c r="F114" s="46" t="n">
        <v>24</v>
      </c>
      <c r="G114" s="47" t="n">
        <v>34</v>
      </c>
    </row>
    <row r="115" customFormat="false" ht="14.5" hidden="false" customHeight="false" outlineLevel="0" collapsed="false">
      <c r="B115" s="3" t="n">
        <f aca="false">B114</f>
        <v>2017</v>
      </c>
      <c r="C115" s="3" t="s">
        <v>46</v>
      </c>
      <c r="D115" s="45" t="s">
        <v>24</v>
      </c>
      <c r="E115" s="45" t="s">
        <v>56</v>
      </c>
      <c r="F115" s="46" t="n">
        <v>88</v>
      </c>
      <c r="G115" s="47" t="n">
        <v>98</v>
      </c>
    </row>
    <row r="116" customFormat="false" ht="14.5" hidden="false" customHeight="false" outlineLevel="0" collapsed="false">
      <c r="B116" s="3" t="n">
        <f aca="false">B115</f>
        <v>2017</v>
      </c>
      <c r="C116" s="3" t="s">
        <v>46</v>
      </c>
      <c r="D116" s="45"/>
      <c r="E116" s="45" t="s">
        <v>58</v>
      </c>
      <c r="F116" s="46" t="n">
        <v>88</v>
      </c>
      <c r="G116" s="47" t="n">
        <v>97</v>
      </c>
    </row>
    <row r="117" customFormat="false" ht="14.5" hidden="false" customHeight="false" outlineLevel="0" collapsed="false">
      <c r="B117" s="3" t="n">
        <f aca="false">B116</f>
        <v>2017</v>
      </c>
      <c r="C117" s="3" t="s">
        <v>46</v>
      </c>
      <c r="D117" s="45"/>
      <c r="E117" s="45" t="s">
        <v>60</v>
      </c>
      <c r="F117" s="46" t="n">
        <v>29</v>
      </c>
      <c r="G117" s="47" t="n">
        <v>42</v>
      </c>
    </row>
    <row r="118" customFormat="false" ht="14.5" hidden="false" customHeight="false" outlineLevel="0" collapsed="false">
      <c r="B118" s="3" t="n">
        <f aca="false">B117</f>
        <v>2017</v>
      </c>
      <c r="C118" s="3" t="s">
        <v>46</v>
      </c>
      <c r="D118" s="45"/>
      <c r="E118" s="45" t="s">
        <v>62</v>
      </c>
      <c r="F118" s="46" t="n">
        <v>24</v>
      </c>
      <c r="G118" s="47" t="n">
        <v>27</v>
      </c>
    </row>
    <row r="119" customFormat="false" ht="14.5" hidden="false" customHeight="false" outlineLevel="0" collapsed="false">
      <c r="B119" s="3" t="n">
        <f aca="false">B118</f>
        <v>2017</v>
      </c>
      <c r="C119" s="3" t="s">
        <v>46</v>
      </c>
      <c r="D119" s="45"/>
      <c r="E119" s="45" t="s">
        <v>64</v>
      </c>
      <c r="F119" s="46" t="n">
        <v>26</v>
      </c>
      <c r="G119" s="47" t="n">
        <v>53</v>
      </c>
    </row>
    <row r="120" customFormat="false" ht="14.5" hidden="false" customHeight="false" outlineLevel="0" collapsed="false">
      <c r="B120" s="3" t="n">
        <f aca="false">B119</f>
        <v>2017</v>
      </c>
      <c r="C120" s="3" t="s">
        <v>46</v>
      </c>
      <c r="D120" s="45"/>
      <c r="E120" s="45" t="s">
        <v>68</v>
      </c>
      <c r="F120" s="46" t="n">
        <v>51</v>
      </c>
      <c r="G120" s="47" t="n">
        <v>80</v>
      </c>
    </row>
    <row r="121" customFormat="false" ht="14.5" hidden="false" customHeight="false" outlineLevel="0" collapsed="false">
      <c r="B121" s="3" t="n">
        <f aca="false">B120</f>
        <v>2017</v>
      </c>
      <c r="C121" s="3" t="s">
        <v>46</v>
      </c>
      <c r="D121" s="45"/>
      <c r="E121" s="45" t="s">
        <v>70</v>
      </c>
      <c r="F121" s="46" t="n">
        <v>24</v>
      </c>
      <c r="G121" s="47" t="n">
        <v>37</v>
      </c>
    </row>
    <row r="122" customFormat="false" ht="14.5" hidden="false" customHeight="false" outlineLevel="0" collapsed="false">
      <c r="B122" s="3" t="n">
        <f aca="false">B121</f>
        <v>2017</v>
      </c>
      <c r="C122" s="3" t="s">
        <v>46</v>
      </c>
      <c r="D122" s="45"/>
      <c r="E122" s="45" t="s">
        <v>72</v>
      </c>
      <c r="F122" s="46" t="n">
        <v>37</v>
      </c>
      <c r="G122" s="47" t="n">
        <v>61</v>
      </c>
    </row>
    <row r="123" customFormat="false" ht="14.5" hidden="false" customHeight="false" outlineLevel="0" collapsed="false">
      <c r="B123" s="3" t="n">
        <f aca="false">B122</f>
        <v>2017</v>
      </c>
      <c r="C123" s="3" t="s">
        <v>46</v>
      </c>
      <c r="D123" s="45"/>
      <c r="E123" s="45" t="s">
        <v>76</v>
      </c>
      <c r="F123" s="46" t="n">
        <v>48</v>
      </c>
      <c r="G123" s="47" t="n">
        <v>79</v>
      </c>
    </row>
    <row r="124" customFormat="false" ht="14.5" hidden="false" customHeight="false" outlineLevel="0" collapsed="false">
      <c r="B124" s="3" t="n">
        <f aca="false">B123</f>
        <v>2017</v>
      </c>
      <c r="C124" s="3" t="s">
        <v>46</v>
      </c>
      <c r="D124" s="45"/>
      <c r="E124" s="45" t="s">
        <v>78</v>
      </c>
      <c r="F124" s="46" t="n">
        <v>48</v>
      </c>
      <c r="G124" s="47" t="n">
        <v>79</v>
      </c>
    </row>
    <row r="125" customFormat="false" ht="14.5" hidden="false" customHeight="false" outlineLevel="0" collapsed="false">
      <c r="B125" s="3" t="n">
        <f aca="false">B124</f>
        <v>2017</v>
      </c>
      <c r="C125" s="3" t="s">
        <v>46</v>
      </c>
      <c r="D125" s="45"/>
      <c r="E125" s="45" t="s">
        <v>80</v>
      </c>
      <c r="F125" s="46" t="n">
        <v>36</v>
      </c>
      <c r="G125" s="47" t="n">
        <v>79</v>
      </c>
    </row>
    <row r="126" customFormat="false" ht="14.5" hidden="false" customHeight="false" outlineLevel="0" collapsed="false">
      <c r="B126" s="3" t="n">
        <f aca="false">B125</f>
        <v>2017</v>
      </c>
      <c r="C126" s="3" t="s">
        <v>46</v>
      </c>
      <c r="D126" s="45"/>
      <c r="E126" s="45" t="s">
        <v>82</v>
      </c>
      <c r="F126" s="46" t="n">
        <v>12</v>
      </c>
      <c r="G126" s="47" t="n">
        <v>37</v>
      </c>
    </row>
    <row r="127" customFormat="false" ht="14.5" hidden="false" customHeight="false" outlineLevel="0" collapsed="false">
      <c r="B127" s="3" t="n">
        <f aca="false">B126</f>
        <v>2017</v>
      </c>
      <c r="C127" s="3" t="s">
        <v>46</v>
      </c>
      <c r="D127" s="45"/>
      <c r="E127" s="45" t="s">
        <v>84</v>
      </c>
      <c r="F127" s="46" t="n">
        <v>48</v>
      </c>
      <c r="G127" s="47" t="n">
        <v>79</v>
      </c>
      <c r="H127" s="29" t="s">
        <v>119</v>
      </c>
    </row>
    <row r="128" customFormat="false" ht="14.5" hidden="false" customHeight="false" outlineLevel="0" collapsed="false">
      <c r="B128" s="3" t="n">
        <f aca="false">B127</f>
        <v>2017</v>
      </c>
      <c r="C128" s="3" t="s">
        <v>46</v>
      </c>
      <c r="D128" s="45"/>
      <c r="E128" s="45" t="s">
        <v>86</v>
      </c>
      <c r="F128" s="46" t="n">
        <v>24</v>
      </c>
      <c r="G128" s="47" t="n">
        <v>37</v>
      </c>
    </row>
    <row r="129" customFormat="false" ht="14.5" hidden="false" customHeight="false" outlineLevel="0" collapsed="false">
      <c r="B129" s="3" t="n">
        <f aca="false">B128</f>
        <v>2017</v>
      </c>
      <c r="C129" s="3" t="s">
        <v>46</v>
      </c>
      <c r="D129" s="45"/>
      <c r="E129" s="45" t="s">
        <v>88</v>
      </c>
      <c r="F129" s="46" t="n">
        <v>64</v>
      </c>
      <c r="G129" s="47" t="n">
        <v>91</v>
      </c>
    </row>
    <row r="130" customFormat="false" ht="14.5" hidden="false" customHeight="false" outlineLevel="0" collapsed="false">
      <c r="B130" s="3" t="n">
        <f aca="false">B129</f>
        <v>2017</v>
      </c>
      <c r="C130" s="3" t="s">
        <v>46</v>
      </c>
      <c r="D130" s="45"/>
      <c r="E130" s="45" t="s">
        <v>89</v>
      </c>
      <c r="F130" s="46" t="n">
        <v>48</v>
      </c>
      <c r="G130" s="47" t="n">
        <v>79</v>
      </c>
    </row>
    <row r="131" customFormat="false" ht="14.5" hidden="false" customHeight="false" outlineLevel="0" collapsed="false">
      <c r="B131" s="3" t="n">
        <f aca="false">B130</f>
        <v>2017</v>
      </c>
      <c r="C131" s="3" t="s">
        <v>46</v>
      </c>
      <c r="D131" s="45"/>
      <c r="E131" s="45" t="s">
        <v>91</v>
      </c>
      <c r="F131" s="46" t="n">
        <v>18</v>
      </c>
      <c r="G131" s="47" t="n">
        <v>79</v>
      </c>
    </row>
    <row r="132" customFormat="false" ht="14.5" hidden="false" customHeight="false" outlineLevel="0" collapsed="false">
      <c r="B132" s="3" t="n">
        <f aca="false">B131</f>
        <v>2017</v>
      </c>
      <c r="C132" s="3" t="s">
        <v>46</v>
      </c>
      <c r="D132" s="45"/>
      <c r="E132" s="45" t="s">
        <v>93</v>
      </c>
      <c r="F132" s="46" t="n">
        <v>18</v>
      </c>
      <c r="G132" s="47" t="n">
        <v>79</v>
      </c>
    </row>
    <row r="133" customFormat="false" ht="14.5" hidden="false" customHeight="false" outlineLevel="0" collapsed="false">
      <c r="B133" s="3" t="n">
        <f aca="false">B132</f>
        <v>2017</v>
      </c>
      <c r="C133" s="3" t="s">
        <v>46</v>
      </c>
      <c r="D133" s="45"/>
      <c r="E133" s="45" t="s">
        <v>94</v>
      </c>
      <c r="F133" s="46" t="n">
        <v>29</v>
      </c>
      <c r="G133" s="47" t="n">
        <v>31</v>
      </c>
    </row>
    <row r="134" customFormat="false" ht="14.5" hidden="false" customHeight="false" outlineLevel="0" collapsed="false">
      <c r="B134" s="3" t="n">
        <f aca="false">B133</f>
        <v>2017</v>
      </c>
      <c r="C134" s="3" t="s">
        <v>46</v>
      </c>
      <c r="D134" s="45"/>
      <c r="E134" s="45" t="s">
        <v>96</v>
      </c>
      <c r="F134" s="46" t="n">
        <v>48</v>
      </c>
      <c r="G134" s="47" t="n">
        <v>79</v>
      </c>
    </row>
    <row r="135" customFormat="false" ht="14.5" hidden="false" customHeight="false" outlineLevel="0" collapsed="false">
      <c r="B135" s="3" t="n">
        <f aca="false">B134</f>
        <v>2017</v>
      </c>
      <c r="C135" s="3" t="s">
        <v>46</v>
      </c>
      <c r="D135" s="45"/>
      <c r="E135" s="45" t="s">
        <v>98</v>
      </c>
      <c r="F135" s="46" t="n">
        <v>24</v>
      </c>
      <c r="G135" s="47" t="n">
        <v>37</v>
      </c>
    </row>
    <row r="136" customFormat="false" ht="14.5" hidden="false" customHeight="false" outlineLevel="0" collapsed="false">
      <c r="B136" s="3" t="n">
        <f aca="false">B135</f>
        <v>2017</v>
      </c>
      <c r="C136" s="3"/>
      <c r="D136" s="45"/>
      <c r="E136" s="45"/>
      <c r="F136" s="46"/>
      <c r="G136" s="47"/>
    </row>
    <row r="137" customFormat="false" ht="14.5" hidden="false" customHeight="false" outlineLevel="0" collapsed="false">
      <c r="B137" s="3" t="n">
        <f aca="false">B136</f>
        <v>2017</v>
      </c>
      <c r="C137" s="3"/>
      <c r="D137" s="45"/>
      <c r="E137" s="45"/>
      <c r="F137" s="46"/>
      <c r="G137" s="47"/>
    </row>
    <row r="138" customFormat="false" ht="14.5" hidden="false" customHeight="false" outlineLevel="0" collapsed="false">
      <c r="B138" s="3" t="n">
        <f aca="false">B137</f>
        <v>2017</v>
      </c>
      <c r="C138" s="3"/>
      <c r="D138" s="45"/>
      <c r="E138" s="45"/>
      <c r="F138" s="46"/>
      <c r="G138" s="47"/>
    </row>
    <row r="139" customFormat="false" ht="14.5" hidden="false" customHeight="false" outlineLevel="0" collapsed="false">
      <c r="B139" s="3" t="n">
        <f aca="false">B138</f>
        <v>2017</v>
      </c>
      <c r="C139" s="3"/>
      <c r="D139" s="45"/>
      <c r="E139" s="45"/>
      <c r="F139" s="46"/>
      <c r="G139" s="47"/>
    </row>
    <row r="140" customFormat="false" ht="14.5" hidden="false" customHeight="false" outlineLevel="0" collapsed="false">
      <c r="B140" s="3" t="n">
        <f aca="false">B139</f>
        <v>2017</v>
      </c>
      <c r="C140" s="3"/>
      <c r="D140" s="45"/>
      <c r="E140" s="45"/>
      <c r="F140" s="46"/>
      <c r="G140" s="47"/>
    </row>
    <row r="141" customFormat="false" ht="14.5" hidden="false" customHeight="false" outlineLevel="0" collapsed="false">
      <c r="B141" s="3" t="n">
        <f aca="false">B140</f>
        <v>2017</v>
      </c>
      <c r="C141" s="3"/>
      <c r="D141" s="45"/>
      <c r="E141" s="45"/>
      <c r="F141" s="46"/>
      <c r="G141" s="47"/>
    </row>
    <row r="142" customFormat="false" ht="14.5" hidden="false" customHeight="false" outlineLevel="0" collapsed="false">
      <c r="B142" s="3" t="n">
        <f aca="false">B141</f>
        <v>2017</v>
      </c>
      <c r="C142" s="3"/>
      <c r="D142" s="45"/>
      <c r="E142" s="45"/>
      <c r="F142" s="46"/>
      <c r="G142" s="47"/>
    </row>
    <row r="143" customFormat="false" ht="14.5" hidden="false" customHeight="false" outlineLevel="0" collapsed="false">
      <c r="B143" s="3" t="n">
        <f aca="false">B142</f>
        <v>2017</v>
      </c>
      <c r="C143" s="3"/>
      <c r="D143" s="45"/>
      <c r="E143" s="45"/>
      <c r="F143" s="46"/>
      <c r="G143" s="47"/>
    </row>
    <row r="144" customFormat="false" ht="14.5" hidden="false" customHeight="false" outlineLevel="0" collapsed="false">
      <c r="B144" s="3" t="n">
        <f aca="false">B143</f>
        <v>2017</v>
      </c>
      <c r="C144" s="3"/>
      <c r="D144" s="45"/>
      <c r="E144" s="45"/>
      <c r="F144" s="46"/>
      <c r="G144" s="47"/>
    </row>
    <row r="145" customFormat="false" ht="14.5" hidden="false" customHeight="false" outlineLevel="0" collapsed="false">
      <c r="B145" s="3" t="n">
        <f aca="false">B144</f>
        <v>2017</v>
      </c>
      <c r="C145" s="3"/>
      <c r="D145" s="45"/>
      <c r="E145" s="45"/>
      <c r="F145" s="46"/>
      <c r="G145" s="47"/>
    </row>
    <row r="146" customFormat="false" ht="14.5" hidden="false" customHeight="false" outlineLevel="0" collapsed="false">
      <c r="B146" s="3" t="n">
        <f aca="false">B145</f>
        <v>2017</v>
      </c>
      <c r="C146" s="3"/>
      <c r="D146" s="45"/>
      <c r="E146" s="45"/>
      <c r="F146" s="46"/>
      <c r="G146" s="47"/>
    </row>
    <row r="147" customFormat="false" ht="14.5" hidden="false" customHeight="false" outlineLevel="0" collapsed="false">
      <c r="B147" s="3" t="n">
        <f aca="false">B146</f>
        <v>2017</v>
      </c>
      <c r="C147" s="3"/>
      <c r="D147" s="45"/>
      <c r="E147" s="45"/>
      <c r="F147" s="46"/>
      <c r="G147" s="47"/>
    </row>
    <row r="148" customFormat="false" ht="14.5" hidden="false" customHeight="false" outlineLevel="0" collapsed="false">
      <c r="B148" s="3" t="n">
        <f aca="false">B147</f>
        <v>2017</v>
      </c>
      <c r="C148" s="3"/>
      <c r="D148" s="45"/>
      <c r="E148" s="45"/>
      <c r="F148" s="46"/>
      <c r="G148" s="47"/>
    </row>
    <row r="149" customFormat="false" ht="14.5" hidden="false" customHeight="false" outlineLevel="0" collapsed="false">
      <c r="B149" s="3" t="n">
        <f aca="false">B148</f>
        <v>2017</v>
      </c>
      <c r="C149" s="3"/>
      <c r="D149" s="45"/>
      <c r="E149" s="45"/>
      <c r="F149" s="46"/>
      <c r="G149" s="47"/>
    </row>
    <row r="150" customFormat="false" ht="14.5" hidden="false" customHeight="false" outlineLevel="0" collapsed="false">
      <c r="B150" s="3" t="n">
        <f aca="false">B149</f>
        <v>2017</v>
      </c>
      <c r="C150" s="3"/>
      <c r="D150" s="45"/>
      <c r="E150" s="45"/>
      <c r="F150" s="46"/>
      <c r="G150" s="47"/>
    </row>
    <row r="151" customFormat="false" ht="14.5" hidden="false" customHeight="false" outlineLevel="0" collapsed="false">
      <c r="B151" s="3" t="n">
        <f aca="false">B150</f>
        <v>2017</v>
      </c>
      <c r="C151" s="3"/>
      <c r="D151" s="45"/>
      <c r="E151" s="45"/>
      <c r="F151" s="46"/>
      <c r="G151" s="47"/>
    </row>
    <row r="152" customFormat="false" ht="14.5" hidden="false" customHeight="false" outlineLevel="0" collapsed="false">
      <c r="B152" s="3" t="n">
        <f aca="false">B151</f>
        <v>2017</v>
      </c>
      <c r="C152" s="3"/>
      <c r="D152" s="45"/>
      <c r="E152" s="45"/>
      <c r="F152" s="46"/>
      <c r="G152" s="47"/>
    </row>
    <row r="153" customFormat="false" ht="14.5" hidden="false" customHeight="false" outlineLevel="0" collapsed="false">
      <c r="B153" s="3" t="n">
        <f aca="false">B152</f>
        <v>2017</v>
      </c>
      <c r="C153" s="3"/>
      <c r="D153" s="45"/>
      <c r="E153" s="45"/>
      <c r="F153" s="46"/>
      <c r="G153" s="47"/>
    </row>
    <row r="154" customFormat="false" ht="14.5" hidden="false" customHeight="false" outlineLevel="0" collapsed="false">
      <c r="B154" s="3" t="n">
        <f aca="false">B153</f>
        <v>2017</v>
      </c>
      <c r="C154" s="3"/>
      <c r="D154" s="45"/>
      <c r="E154" s="45"/>
      <c r="F154" s="46"/>
      <c r="G154" s="47"/>
    </row>
    <row r="155" customFormat="false" ht="14.5" hidden="false" customHeight="false" outlineLevel="0" collapsed="false">
      <c r="B155" s="3" t="n">
        <f aca="false">B154</f>
        <v>2017</v>
      </c>
      <c r="C155" s="3"/>
      <c r="D155" s="45"/>
      <c r="E155" s="45"/>
      <c r="F155" s="46"/>
      <c r="G155" s="47"/>
    </row>
    <row r="156" customFormat="false" ht="14.5" hidden="false" customHeight="false" outlineLevel="0" collapsed="false">
      <c r="B156" s="3" t="n">
        <f aca="false">B155</f>
        <v>2017</v>
      </c>
      <c r="C156" s="3"/>
      <c r="D156" s="45"/>
      <c r="E156" s="45"/>
      <c r="F156" s="46"/>
      <c r="G156" s="47"/>
    </row>
    <row r="157" customFormat="false" ht="14.5" hidden="false" customHeight="false" outlineLevel="0" collapsed="false">
      <c r="B157" s="3" t="n">
        <f aca="false">B156</f>
        <v>2017</v>
      </c>
      <c r="C157" s="3"/>
      <c r="D157" s="45"/>
      <c r="E157" s="45"/>
      <c r="F157" s="46"/>
      <c r="G157" s="47"/>
    </row>
    <row r="158" customFormat="false" ht="14.5" hidden="false" customHeight="false" outlineLevel="0" collapsed="false">
      <c r="B158" s="3" t="n">
        <f aca="false">B157</f>
        <v>2017</v>
      </c>
      <c r="C158" s="3"/>
      <c r="D158" s="45"/>
      <c r="E158" s="45"/>
      <c r="F158" s="46"/>
      <c r="G158" s="47"/>
    </row>
    <row r="159" customFormat="false" ht="14.5" hidden="false" customHeight="false" outlineLevel="0" collapsed="false">
      <c r="B159" s="3" t="n">
        <f aca="false">B158</f>
        <v>2017</v>
      </c>
      <c r="C159" s="3"/>
      <c r="D159" s="45"/>
      <c r="E159" s="45"/>
      <c r="F159" s="46"/>
      <c r="G159" s="47"/>
    </row>
    <row r="160" customFormat="false" ht="14.5" hidden="false" customHeight="false" outlineLevel="0" collapsed="false">
      <c r="B160" s="3" t="n">
        <f aca="false">B159</f>
        <v>2017</v>
      </c>
      <c r="C160" s="3"/>
      <c r="D160" s="45"/>
      <c r="E160" s="45"/>
      <c r="F160" s="46"/>
      <c r="G160" s="47"/>
    </row>
    <row r="161" customFormat="false" ht="14.5" hidden="false" customHeight="false" outlineLevel="0" collapsed="false">
      <c r="B161" s="3" t="n">
        <f aca="false">B160</f>
        <v>2017</v>
      </c>
      <c r="C161" s="3"/>
      <c r="D161" s="45"/>
      <c r="E161" s="45"/>
      <c r="F161" s="46"/>
      <c r="G161" s="47"/>
    </row>
    <row r="162" customFormat="false" ht="14.5" hidden="false" customHeight="false" outlineLevel="0" collapsed="false">
      <c r="B162" s="3" t="n">
        <f aca="false">B161</f>
        <v>2017</v>
      </c>
      <c r="C162" s="3"/>
      <c r="D162" s="45"/>
      <c r="E162" s="45"/>
      <c r="F162" s="46"/>
      <c r="G162" s="47"/>
    </row>
    <row r="163" customFormat="false" ht="14.5" hidden="false" customHeight="false" outlineLevel="0" collapsed="false">
      <c r="B163" s="3" t="n">
        <f aca="false">B162</f>
        <v>2017</v>
      </c>
      <c r="C163" s="3"/>
      <c r="D163" s="45"/>
      <c r="E163" s="45"/>
      <c r="F163" s="46"/>
      <c r="G163" s="47"/>
    </row>
    <row r="164" customFormat="false" ht="14.5" hidden="false" customHeight="false" outlineLevel="0" collapsed="false">
      <c r="B164" s="3" t="n">
        <f aca="false">B163</f>
        <v>2017</v>
      </c>
      <c r="C164" s="3"/>
      <c r="D164" s="45"/>
      <c r="E164" s="45"/>
      <c r="F164" s="46"/>
      <c r="G164" s="47"/>
    </row>
    <row r="165" customFormat="false" ht="14.5" hidden="false" customHeight="false" outlineLevel="0" collapsed="false">
      <c r="B165" s="3" t="n">
        <f aca="false">B164</f>
        <v>2017</v>
      </c>
      <c r="C165" s="3"/>
      <c r="D165" s="45"/>
      <c r="E165" s="45"/>
      <c r="F165" s="46"/>
      <c r="G165" s="47"/>
    </row>
    <row r="166" customFormat="false" ht="14.5" hidden="false" customHeight="false" outlineLevel="0" collapsed="false">
      <c r="B166" s="3" t="n">
        <f aca="false">B165</f>
        <v>2017</v>
      </c>
      <c r="C166" s="3"/>
      <c r="D166" s="45"/>
      <c r="E166" s="45"/>
      <c r="F166" s="46"/>
      <c r="G166" s="47"/>
    </row>
    <row r="167" customFormat="false" ht="14.5" hidden="false" customHeight="false" outlineLevel="0" collapsed="false">
      <c r="B167" s="3" t="n">
        <f aca="false">B166</f>
        <v>2017</v>
      </c>
      <c r="C167" s="3"/>
      <c r="D167" s="45"/>
      <c r="E167" s="45"/>
      <c r="F167" s="46"/>
      <c r="G167" s="47"/>
    </row>
    <row r="168" customFormat="false" ht="14.5" hidden="false" customHeight="false" outlineLevel="0" collapsed="false">
      <c r="B168" s="3" t="n">
        <f aca="false">B167</f>
        <v>2017</v>
      </c>
      <c r="C168" s="3"/>
      <c r="D168" s="45"/>
      <c r="E168" s="45"/>
      <c r="F168" s="46"/>
      <c r="G168" s="47"/>
    </row>
    <row r="169" customFormat="false" ht="14.5" hidden="false" customHeight="false" outlineLevel="0" collapsed="false">
      <c r="B169" s="3" t="n">
        <f aca="false">B168</f>
        <v>2017</v>
      </c>
      <c r="C169" s="3"/>
      <c r="D169" s="45"/>
      <c r="E169" s="45"/>
      <c r="F169" s="46"/>
      <c r="G169" s="47"/>
    </row>
    <row r="170" customFormat="false" ht="14.5" hidden="false" customHeight="false" outlineLevel="0" collapsed="false">
      <c r="B170" s="3" t="n">
        <f aca="false">B169</f>
        <v>2017</v>
      </c>
      <c r="C170" s="3"/>
      <c r="D170" s="45"/>
      <c r="E170" s="45"/>
      <c r="F170" s="46"/>
      <c r="G170" s="47"/>
    </row>
    <row r="171" customFormat="false" ht="14.5" hidden="false" customHeight="false" outlineLevel="0" collapsed="false">
      <c r="B171" s="3" t="n">
        <f aca="false">B170</f>
        <v>2017</v>
      </c>
      <c r="C171" s="3"/>
      <c r="D171" s="45"/>
      <c r="E171" s="45"/>
      <c r="F171" s="46"/>
      <c r="G171" s="47"/>
    </row>
    <row r="172" customFormat="false" ht="14.5" hidden="false" customHeight="false" outlineLevel="0" collapsed="false">
      <c r="B172" s="3" t="n">
        <f aca="false">B171</f>
        <v>2017</v>
      </c>
      <c r="C172" s="3"/>
      <c r="D172" s="45"/>
      <c r="E172" s="45"/>
      <c r="F172" s="46"/>
      <c r="G172" s="47"/>
    </row>
    <row r="173" customFormat="false" ht="14.5" hidden="false" customHeight="false" outlineLevel="0" collapsed="false">
      <c r="B173" s="3" t="n">
        <f aca="false">B172</f>
        <v>2017</v>
      </c>
      <c r="C173" s="3"/>
      <c r="D173" s="45"/>
      <c r="E173" s="45"/>
      <c r="F173" s="46"/>
      <c r="G173" s="47"/>
    </row>
    <row r="174" customFormat="false" ht="14.5" hidden="false" customHeight="false" outlineLevel="0" collapsed="false">
      <c r="B174" s="3" t="n">
        <f aca="false">B173</f>
        <v>2017</v>
      </c>
      <c r="C174" s="3"/>
      <c r="D174" s="45"/>
      <c r="E174" s="45"/>
      <c r="F174" s="46"/>
      <c r="G174" s="47"/>
    </row>
    <row r="175" customFormat="false" ht="14.5" hidden="false" customHeight="false" outlineLevel="0" collapsed="false">
      <c r="B175" s="3" t="n">
        <f aca="false">B174</f>
        <v>2017</v>
      </c>
      <c r="C175" s="3"/>
      <c r="D175" s="45"/>
      <c r="E175" s="45"/>
      <c r="F175" s="46"/>
      <c r="G175" s="47"/>
    </row>
    <row r="176" customFormat="false" ht="14.5" hidden="false" customHeight="false" outlineLevel="0" collapsed="false">
      <c r="B176" s="3" t="n">
        <f aca="false">B175</f>
        <v>2017</v>
      </c>
      <c r="C176" s="3"/>
      <c r="D176" s="45"/>
      <c r="E176" s="45"/>
      <c r="F176" s="46"/>
      <c r="G176" s="47"/>
    </row>
    <row r="177" customFormat="false" ht="14.5" hidden="false" customHeight="false" outlineLevel="0" collapsed="false">
      <c r="B177" s="3" t="n">
        <f aca="false">B176</f>
        <v>2017</v>
      </c>
      <c r="C177" s="3"/>
      <c r="D177" s="45"/>
      <c r="E177" s="45"/>
      <c r="F177" s="46"/>
      <c r="G177" s="47"/>
    </row>
    <row r="178" customFormat="false" ht="14.5" hidden="false" customHeight="false" outlineLevel="0" collapsed="false">
      <c r="B178" s="3" t="n">
        <f aca="false">B177</f>
        <v>2017</v>
      </c>
      <c r="C178" s="3"/>
      <c r="D178" s="45"/>
      <c r="E178" s="45"/>
      <c r="F178" s="46"/>
      <c r="G178" s="47"/>
    </row>
    <row r="179" customFormat="false" ht="14.5" hidden="false" customHeight="false" outlineLevel="0" collapsed="false">
      <c r="B179" s="3" t="n">
        <f aca="false">B178</f>
        <v>2017</v>
      </c>
      <c r="C179" s="3"/>
      <c r="D179" s="45"/>
      <c r="E179" s="45"/>
      <c r="F179" s="46"/>
      <c r="G179" s="47"/>
    </row>
    <row r="180" customFormat="false" ht="14.5" hidden="false" customHeight="false" outlineLevel="0" collapsed="false">
      <c r="B180" s="3" t="n">
        <f aca="false">B179</f>
        <v>2017</v>
      </c>
      <c r="C180" s="3"/>
      <c r="D180" s="45"/>
      <c r="E180" s="45"/>
      <c r="F180" s="46"/>
      <c r="G180" s="47"/>
    </row>
    <row r="181" customFormat="false" ht="14.5" hidden="false" customHeight="false" outlineLevel="0" collapsed="false">
      <c r="B181" s="3" t="n">
        <f aca="false">B180</f>
        <v>2017</v>
      </c>
      <c r="C181" s="3"/>
      <c r="D181" s="45"/>
      <c r="E181" s="45"/>
      <c r="F181" s="46"/>
      <c r="G181" s="47"/>
    </row>
    <row r="182" customFormat="false" ht="14.5" hidden="false" customHeight="false" outlineLevel="0" collapsed="false">
      <c r="B182" s="3" t="n">
        <f aca="false">B181</f>
        <v>2017</v>
      </c>
      <c r="C182" s="3"/>
      <c r="D182" s="45"/>
      <c r="E182" s="45"/>
      <c r="F182" s="46"/>
      <c r="G182" s="47"/>
    </row>
    <row r="183" customFormat="false" ht="14.5" hidden="false" customHeight="false" outlineLevel="0" collapsed="false">
      <c r="B183" s="3" t="n">
        <f aca="false">B182</f>
        <v>2017</v>
      </c>
      <c r="C183" s="3"/>
      <c r="D183" s="45"/>
      <c r="E183" s="45"/>
      <c r="F183" s="46"/>
      <c r="G183" s="47"/>
    </row>
    <row r="184" customFormat="false" ht="14.5" hidden="false" customHeight="false" outlineLevel="0" collapsed="false">
      <c r="B184" s="3" t="n">
        <f aca="false">B183</f>
        <v>2017</v>
      </c>
      <c r="C184" s="3"/>
      <c r="D184" s="45"/>
      <c r="E184" s="45"/>
      <c r="F184" s="46"/>
      <c r="G184" s="47"/>
    </row>
    <row r="185" customFormat="false" ht="14.5" hidden="false" customHeight="false" outlineLevel="0" collapsed="false">
      <c r="B185" s="3" t="n">
        <f aca="false">B184</f>
        <v>2017</v>
      </c>
      <c r="C185" s="3"/>
      <c r="D185" s="45"/>
      <c r="E185" s="45"/>
      <c r="F185" s="46"/>
      <c r="G185" s="47"/>
    </row>
    <row r="186" customFormat="false" ht="14.5" hidden="false" customHeight="false" outlineLevel="0" collapsed="false">
      <c r="B186" s="3" t="n">
        <f aca="false">B185</f>
        <v>2017</v>
      </c>
      <c r="C186" s="3"/>
      <c r="D186" s="45"/>
      <c r="E186" s="45"/>
      <c r="F186" s="46"/>
      <c r="G186" s="47"/>
    </row>
    <row r="187" customFormat="false" ht="14.5" hidden="false" customHeight="false" outlineLevel="0" collapsed="false">
      <c r="B187" s="3" t="n">
        <f aca="false">B186</f>
        <v>2017</v>
      </c>
      <c r="C187" s="3"/>
      <c r="D187" s="45"/>
      <c r="E187" s="45"/>
      <c r="F187" s="46"/>
      <c r="G187" s="47"/>
    </row>
    <row r="188" customFormat="false" ht="14.5" hidden="false" customHeight="false" outlineLevel="0" collapsed="false">
      <c r="B188" s="3" t="n">
        <f aca="false">B187</f>
        <v>2017</v>
      </c>
      <c r="C188" s="3"/>
      <c r="D188" s="45"/>
      <c r="E188" s="45"/>
      <c r="F188" s="46"/>
      <c r="G188" s="47"/>
    </row>
    <row r="189" customFormat="false" ht="14.5" hidden="false" customHeight="false" outlineLevel="0" collapsed="false">
      <c r="B189" s="3" t="n">
        <f aca="false">B188</f>
        <v>2017</v>
      </c>
      <c r="C189" s="3"/>
      <c r="D189" s="45"/>
      <c r="E189" s="45"/>
      <c r="F189" s="46"/>
      <c r="G189" s="47"/>
    </row>
    <row r="190" customFormat="false" ht="14.5" hidden="false" customHeight="false" outlineLevel="0" collapsed="false">
      <c r="B190" s="3" t="n">
        <f aca="false">B189</f>
        <v>2017</v>
      </c>
      <c r="C190" s="3"/>
      <c r="D190" s="45"/>
      <c r="E190" s="45"/>
      <c r="F190" s="46"/>
      <c r="G190" s="47"/>
    </row>
    <row r="191" customFormat="false" ht="14.5" hidden="false" customHeight="false" outlineLevel="0" collapsed="false">
      <c r="B191" s="3" t="n">
        <f aca="false">B190</f>
        <v>2017</v>
      </c>
      <c r="C191" s="3"/>
      <c r="D191" s="45"/>
      <c r="E191" s="45"/>
      <c r="F191" s="46"/>
      <c r="G191" s="47"/>
    </row>
    <row r="192" customFormat="false" ht="14.5" hidden="false" customHeight="false" outlineLevel="0" collapsed="false">
      <c r="B192" s="3" t="n">
        <f aca="false">B191</f>
        <v>2017</v>
      </c>
      <c r="C192" s="3"/>
      <c r="D192" s="45"/>
      <c r="E192" s="45"/>
      <c r="F192" s="46"/>
      <c r="G192" s="47"/>
    </row>
    <row r="193" customFormat="false" ht="14.5" hidden="false" customHeight="false" outlineLevel="0" collapsed="false">
      <c r="B193" s="3" t="n">
        <f aca="false">B192</f>
        <v>2017</v>
      </c>
      <c r="C193" s="3"/>
      <c r="D193" s="45"/>
      <c r="E193" s="45"/>
      <c r="F193" s="46"/>
      <c r="G193" s="47"/>
    </row>
    <row r="194" customFormat="false" ht="14.5" hidden="false" customHeight="false" outlineLevel="0" collapsed="false">
      <c r="B194" s="3" t="n">
        <f aca="false">B193</f>
        <v>2017</v>
      </c>
      <c r="C194" s="3"/>
      <c r="D194" s="45"/>
      <c r="E194" s="45"/>
      <c r="F194" s="46"/>
      <c r="G194" s="47"/>
    </row>
    <row r="195" customFormat="false" ht="14.5" hidden="false" customHeight="false" outlineLevel="0" collapsed="false">
      <c r="B195" s="3" t="n">
        <f aca="false">B194</f>
        <v>2017</v>
      </c>
      <c r="C195" s="3"/>
      <c r="D195" s="45"/>
      <c r="E195" s="45"/>
      <c r="F195" s="46"/>
      <c r="G195" s="47"/>
    </row>
    <row r="196" customFormat="false" ht="14.5" hidden="false" customHeight="false" outlineLevel="0" collapsed="false">
      <c r="B196" s="3" t="n">
        <f aca="false">B195</f>
        <v>2017</v>
      </c>
      <c r="C196" s="3"/>
      <c r="D196" s="45"/>
      <c r="E196" s="45"/>
      <c r="F196" s="46"/>
      <c r="G196" s="47"/>
    </row>
    <row r="197" customFormat="false" ht="14.5" hidden="false" customHeight="false" outlineLevel="0" collapsed="false">
      <c r="B197" s="3" t="n">
        <f aca="false">B196</f>
        <v>2017</v>
      </c>
      <c r="C197" s="3"/>
      <c r="D197" s="45"/>
      <c r="E197" s="45"/>
      <c r="F197" s="46"/>
      <c r="G197" s="47"/>
    </row>
    <row r="198" customFormat="false" ht="14.5" hidden="false" customHeight="false" outlineLevel="0" collapsed="false">
      <c r="B198" s="3" t="n">
        <f aca="false">B197</f>
        <v>2017</v>
      </c>
      <c r="C198" s="3"/>
      <c r="D198" s="45"/>
      <c r="E198" s="45"/>
      <c r="F198" s="46"/>
      <c r="G198" s="47"/>
    </row>
    <row r="199" customFormat="false" ht="14.5" hidden="false" customHeight="false" outlineLevel="0" collapsed="false">
      <c r="B199" s="3" t="n">
        <f aca="false">B198</f>
        <v>2017</v>
      </c>
      <c r="C199" s="3"/>
      <c r="D199" s="45"/>
      <c r="E199" s="45"/>
      <c r="F199" s="46"/>
      <c r="G199" s="47"/>
    </row>
    <row r="200" customFormat="false" ht="14.5" hidden="false" customHeight="false" outlineLevel="0" collapsed="false">
      <c r="B200" s="3" t="n">
        <f aca="false">B199</f>
        <v>2017</v>
      </c>
      <c r="C200" s="3"/>
      <c r="D200" s="45"/>
      <c r="E200" s="45"/>
      <c r="F200" s="46"/>
      <c r="G200" s="47"/>
    </row>
    <row r="201" customFormat="false" ht="14.5" hidden="false" customHeight="false" outlineLevel="0" collapsed="false">
      <c r="B201" s="3" t="n">
        <f aca="false">B200</f>
        <v>2017</v>
      </c>
      <c r="C201" s="3"/>
      <c r="D201" s="45"/>
      <c r="E201" s="45"/>
      <c r="F201" s="46"/>
      <c r="G201" s="47"/>
    </row>
    <row r="202" customFormat="false" ht="14.5" hidden="false" customHeight="false" outlineLevel="0" collapsed="false">
      <c r="B202" s="3" t="n">
        <f aca="false">B201</f>
        <v>2017</v>
      </c>
      <c r="C202" s="3"/>
      <c r="D202" s="45"/>
      <c r="E202" s="45"/>
      <c r="F202" s="46"/>
      <c r="G202" s="47"/>
    </row>
    <row r="203" customFormat="false" ht="14.5" hidden="false" customHeight="false" outlineLevel="0" collapsed="false">
      <c r="B203" s="3" t="n">
        <f aca="false">B202</f>
        <v>2017</v>
      </c>
      <c r="C203" s="3"/>
      <c r="D203" s="45"/>
      <c r="E203" s="45"/>
      <c r="F203" s="46"/>
      <c r="G203" s="47"/>
    </row>
    <row r="204" customFormat="false" ht="14.5" hidden="false" customHeight="false" outlineLevel="0" collapsed="false">
      <c r="B204" s="3" t="n">
        <f aca="false">B203</f>
        <v>2017</v>
      </c>
      <c r="C204" s="3"/>
      <c r="D204" s="45"/>
      <c r="E204" s="45"/>
      <c r="F204" s="46"/>
      <c r="G204" s="47"/>
    </row>
    <row r="205" customFormat="false" ht="14.5" hidden="false" customHeight="false" outlineLevel="0" collapsed="false">
      <c r="B205" s="3" t="n">
        <f aca="false">B204</f>
        <v>2017</v>
      </c>
      <c r="C205" s="3"/>
      <c r="D205" s="45"/>
      <c r="E205" s="45"/>
      <c r="F205" s="46"/>
      <c r="G205" s="47"/>
    </row>
    <row r="206" customFormat="false" ht="14.5" hidden="false" customHeight="false" outlineLevel="0" collapsed="false">
      <c r="B206" s="3" t="n">
        <f aca="false">B205</f>
        <v>2017</v>
      </c>
      <c r="C206" s="3"/>
      <c r="D206" s="45"/>
      <c r="E206" s="45"/>
      <c r="F206" s="46"/>
      <c r="G206" s="47"/>
    </row>
    <row r="207" customFormat="false" ht="14.5" hidden="false" customHeight="false" outlineLevel="0" collapsed="false">
      <c r="B207" s="3" t="n">
        <f aca="false">B206</f>
        <v>2017</v>
      </c>
      <c r="C207" s="3"/>
      <c r="D207" s="45"/>
      <c r="E207" s="45"/>
      <c r="F207" s="46"/>
      <c r="G207" s="47"/>
    </row>
    <row r="208" customFormat="false" ht="14.5" hidden="false" customHeight="false" outlineLevel="0" collapsed="false">
      <c r="B208" s="3" t="n">
        <f aca="false">B207</f>
        <v>2017</v>
      </c>
      <c r="C208" s="3"/>
      <c r="D208" s="45"/>
      <c r="E208" s="45"/>
      <c r="F208" s="46"/>
      <c r="G208" s="47"/>
    </row>
    <row r="209" customFormat="false" ht="14.5" hidden="false" customHeight="false" outlineLevel="0" collapsed="false">
      <c r="B209" s="3" t="n">
        <f aca="false">B208</f>
        <v>2017</v>
      </c>
      <c r="C209" s="3"/>
      <c r="D209" s="45"/>
      <c r="E209" s="45"/>
      <c r="F209" s="46"/>
      <c r="G209" s="47"/>
    </row>
    <row r="210" customFormat="false" ht="14.5" hidden="false" customHeight="false" outlineLevel="0" collapsed="false">
      <c r="B210" s="3" t="n">
        <f aca="false">B209</f>
        <v>2017</v>
      </c>
      <c r="C210" s="3"/>
      <c r="D210" s="45"/>
      <c r="E210" s="45"/>
      <c r="F210" s="46"/>
      <c r="G210" s="47"/>
    </row>
    <row r="211" customFormat="false" ht="14.5" hidden="false" customHeight="false" outlineLevel="0" collapsed="false">
      <c r="B211" s="3" t="n">
        <f aca="false">B210</f>
        <v>2017</v>
      </c>
      <c r="C211" s="3"/>
      <c r="D211" s="45"/>
      <c r="E211" s="45"/>
      <c r="F211" s="46"/>
      <c r="G211" s="47"/>
    </row>
    <row r="212" customFormat="false" ht="14.5" hidden="false" customHeight="false" outlineLevel="0" collapsed="false">
      <c r="B212" s="3" t="n">
        <f aca="false">B211</f>
        <v>2017</v>
      </c>
      <c r="C212" s="3"/>
      <c r="D212" s="45"/>
      <c r="E212" s="45"/>
      <c r="F212" s="46"/>
      <c r="G212" s="47"/>
    </row>
    <row r="213" customFormat="false" ht="14.5" hidden="false" customHeight="false" outlineLevel="0" collapsed="false">
      <c r="B213" s="3" t="n">
        <f aca="false">B212</f>
        <v>2017</v>
      </c>
      <c r="C213" s="3"/>
      <c r="D213" s="45"/>
      <c r="E213" s="45"/>
      <c r="F213" s="46"/>
      <c r="G213" s="47"/>
    </row>
    <row r="214" customFormat="false" ht="14.5" hidden="false" customHeight="false" outlineLevel="0" collapsed="false">
      <c r="B214" s="3" t="n">
        <f aca="false">B213</f>
        <v>2017</v>
      </c>
      <c r="C214" s="3"/>
      <c r="D214" s="45"/>
      <c r="E214" s="45"/>
      <c r="F214" s="46"/>
      <c r="G214" s="47"/>
    </row>
    <row r="215" customFormat="false" ht="14.5" hidden="false" customHeight="false" outlineLevel="0" collapsed="false">
      <c r="B215" s="3" t="n">
        <f aca="false">B214</f>
        <v>2017</v>
      </c>
      <c r="C215" s="3"/>
      <c r="D215" s="45"/>
      <c r="E215" s="45"/>
      <c r="F215" s="46"/>
      <c r="G215" s="47"/>
    </row>
    <row r="216" customFormat="false" ht="14.5" hidden="false" customHeight="false" outlineLevel="0" collapsed="false">
      <c r="B216" s="3" t="n">
        <f aca="false">B215</f>
        <v>2017</v>
      </c>
      <c r="C216" s="3"/>
      <c r="D216" s="45"/>
      <c r="E216" s="45"/>
      <c r="F216" s="46"/>
      <c r="G216" s="47"/>
    </row>
    <row r="217" customFormat="false" ht="14.5" hidden="false" customHeight="false" outlineLevel="0" collapsed="false">
      <c r="B217" s="3" t="n">
        <f aca="false">B216</f>
        <v>2017</v>
      </c>
      <c r="C217" s="3"/>
      <c r="D217" s="45"/>
      <c r="E217" s="45"/>
      <c r="F217" s="46"/>
      <c r="G217" s="47"/>
    </row>
    <row r="218" customFormat="false" ht="14.5" hidden="false" customHeight="false" outlineLevel="0" collapsed="false">
      <c r="B218" s="3" t="n">
        <f aca="false">B217</f>
        <v>2017</v>
      </c>
      <c r="C218" s="3"/>
      <c r="D218" s="45"/>
      <c r="E218" s="45"/>
      <c r="F218" s="46"/>
      <c r="G218" s="47"/>
    </row>
    <row r="219" customFormat="false" ht="14.5" hidden="false" customHeight="false" outlineLevel="0" collapsed="false">
      <c r="B219" s="3" t="n">
        <f aca="false">B218</f>
        <v>2017</v>
      </c>
      <c r="C219" s="3"/>
      <c r="D219" s="45"/>
      <c r="E219" s="45"/>
      <c r="F219" s="46"/>
      <c r="G219" s="47"/>
    </row>
    <row r="220" customFormat="false" ht="14.5" hidden="false" customHeight="false" outlineLevel="0" collapsed="false">
      <c r="B220" s="3" t="n">
        <f aca="false">B219</f>
        <v>2017</v>
      </c>
      <c r="C220" s="3"/>
      <c r="D220" s="45"/>
      <c r="E220" s="45"/>
      <c r="F220" s="46"/>
      <c r="G220" s="47"/>
    </row>
    <row r="221" customFormat="false" ht="14.5" hidden="false" customHeight="false" outlineLevel="0" collapsed="false">
      <c r="B221" s="3" t="n">
        <f aca="false">B220</f>
        <v>2017</v>
      </c>
      <c r="C221" s="3"/>
      <c r="D221" s="45"/>
      <c r="E221" s="45"/>
      <c r="F221" s="46"/>
      <c r="G221" s="47"/>
    </row>
    <row r="222" customFormat="false" ht="14.5" hidden="false" customHeight="false" outlineLevel="0" collapsed="false">
      <c r="B222" s="3" t="n">
        <f aca="false">B221</f>
        <v>2017</v>
      </c>
      <c r="C222" s="3"/>
      <c r="D222" s="45"/>
      <c r="E222" s="45"/>
      <c r="F222" s="46"/>
      <c r="G222" s="47"/>
    </row>
    <row r="223" customFormat="false" ht="14.5" hidden="false" customHeight="false" outlineLevel="0" collapsed="false">
      <c r="B223" s="3" t="n">
        <f aca="false">B222</f>
        <v>2017</v>
      </c>
      <c r="C223" s="3"/>
      <c r="D223" s="45"/>
      <c r="E223" s="45"/>
      <c r="F223" s="46"/>
      <c r="G223" s="47"/>
    </row>
    <row r="224" customFormat="false" ht="14.5" hidden="false" customHeight="false" outlineLevel="0" collapsed="false">
      <c r="B224" s="3" t="n">
        <f aca="false">B223</f>
        <v>2017</v>
      </c>
      <c r="C224" s="3"/>
      <c r="D224" s="45"/>
      <c r="E224" s="45"/>
      <c r="F224" s="46"/>
      <c r="G224" s="47"/>
    </row>
    <row r="225" customFormat="false" ht="14.5" hidden="false" customHeight="false" outlineLevel="0" collapsed="false">
      <c r="B225" s="3" t="n">
        <f aca="false">B224</f>
        <v>2017</v>
      </c>
      <c r="C225" s="3"/>
      <c r="D225" s="45"/>
      <c r="E225" s="45"/>
      <c r="F225" s="46"/>
      <c r="G225" s="47"/>
    </row>
    <row r="226" customFormat="false" ht="14.5" hidden="false" customHeight="false" outlineLevel="0" collapsed="false">
      <c r="B226" s="3" t="n">
        <f aca="false">B225</f>
        <v>2017</v>
      </c>
      <c r="C226" s="3"/>
      <c r="D226" s="45"/>
      <c r="E226" s="45"/>
      <c r="F226" s="46"/>
      <c r="G226" s="47"/>
    </row>
    <row r="227" customFormat="false" ht="14.5" hidden="false" customHeight="false" outlineLevel="0" collapsed="false">
      <c r="B227" s="3" t="n">
        <f aca="false">B226</f>
        <v>2017</v>
      </c>
      <c r="C227" s="3"/>
      <c r="D227" s="45"/>
      <c r="E227" s="45"/>
      <c r="F227" s="46"/>
      <c r="G227" s="47"/>
    </row>
    <row r="228" customFormat="false" ht="14.5" hidden="false" customHeight="false" outlineLevel="0" collapsed="false">
      <c r="B228" s="3" t="n">
        <f aca="false">B227</f>
        <v>2017</v>
      </c>
      <c r="C228" s="3"/>
      <c r="D228" s="45"/>
      <c r="E228" s="45"/>
      <c r="F228" s="46"/>
      <c r="G228" s="47"/>
    </row>
    <row r="229" customFormat="false" ht="14.5" hidden="false" customHeight="false" outlineLevel="0" collapsed="false">
      <c r="B229" s="3" t="n">
        <f aca="false">B228</f>
        <v>2017</v>
      </c>
      <c r="C229" s="3"/>
      <c r="D229" s="45"/>
      <c r="E229" s="45"/>
      <c r="F229" s="46"/>
      <c r="G229" s="47"/>
    </row>
    <row r="230" customFormat="false" ht="14.5" hidden="false" customHeight="false" outlineLevel="0" collapsed="false">
      <c r="B230" s="3" t="n">
        <f aca="false">B229</f>
        <v>2017</v>
      </c>
      <c r="C230" s="3"/>
      <c r="D230" s="45"/>
      <c r="E230" s="45"/>
      <c r="F230" s="46"/>
      <c r="G230" s="47"/>
    </row>
    <row r="231" customFormat="false" ht="14.5" hidden="false" customHeight="false" outlineLevel="0" collapsed="false">
      <c r="B231" s="3" t="n">
        <f aca="false">B230</f>
        <v>2017</v>
      </c>
      <c r="C231" s="3"/>
      <c r="D231" s="45"/>
      <c r="E231" s="45"/>
      <c r="F231" s="46"/>
      <c r="G231" s="47"/>
    </row>
    <row r="232" customFormat="false" ht="14.5" hidden="false" customHeight="false" outlineLevel="0" collapsed="false">
      <c r="B232" s="3" t="n">
        <f aca="false">B231</f>
        <v>2017</v>
      </c>
      <c r="C232" s="3"/>
      <c r="D232" s="45"/>
      <c r="E232" s="45"/>
      <c r="F232" s="46"/>
      <c r="G232" s="47"/>
    </row>
    <row r="233" customFormat="false" ht="14.5" hidden="false" customHeight="false" outlineLevel="0" collapsed="false">
      <c r="B233" s="3" t="n">
        <f aca="false">B232</f>
        <v>2017</v>
      </c>
      <c r="C233" s="3"/>
      <c r="D233" s="45"/>
      <c r="E233" s="45"/>
      <c r="F233" s="46"/>
      <c r="G233" s="47"/>
    </row>
    <row r="234" customFormat="false" ht="14.5" hidden="false" customHeight="false" outlineLevel="0" collapsed="false">
      <c r="B234" s="3" t="n">
        <f aca="false">B233</f>
        <v>2017</v>
      </c>
      <c r="C234" s="3"/>
      <c r="D234" s="45"/>
      <c r="E234" s="45"/>
      <c r="F234" s="46"/>
      <c r="G234" s="47"/>
    </row>
    <row r="235" customFormat="false" ht="14.5" hidden="false" customHeight="false" outlineLevel="0" collapsed="false">
      <c r="B235" s="3" t="n">
        <f aca="false">B234</f>
        <v>2017</v>
      </c>
      <c r="C235" s="3"/>
      <c r="D235" s="45"/>
      <c r="E235" s="45"/>
      <c r="F235" s="46"/>
      <c r="G235" s="47"/>
    </row>
    <row r="236" customFormat="false" ht="14.5" hidden="false" customHeight="false" outlineLevel="0" collapsed="false">
      <c r="B236" s="3" t="n">
        <f aca="false">B235</f>
        <v>2017</v>
      </c>
      <c r="C236" s="3"/>
      <c r="D236" s="45"/>
      <c r="E236" s="45"/>
      <c r="F236" s="46"/>
      <c r="G236" s="47"/>
    </row>
    <row r="237" customFormat="false" ht="14.5" hidden="false" customHeight="false" outlineLevel="0" collapsed="false">
      <c r="B237" s="3" t="n">
        <f aca="false">B236</f>
        <v>2017</v>
      </c>
      <c r="C237" s="3"/>
      <c r="D237" s="45"/>
      <c r="E237" s="45"/>
      <c r="F237" s="46"/>
      <c r="G237" s="47"/>
    </row>
    <row r="238" customFormat="false" ht="14.5" hidden="false" customHeight="false" outlineLevel="0" collapsed="false">
      <c r="B238" s="3" t="n">
        <f aca="false">B237</f>
        <v>2017</v>
      </c>
      <c r="C238" s="3"/>
      <c r="D238" s="45"/>
      <c r="E238" s="45"/>
      <c r="F238" s="46"/>
      <c r="G238" s="47"/>
    </row>
    <row r="239" customFormat="false" ht="14.5" hidden="false" customHeight="false" outlineLevel="0" collapsed="false">
      <c r="B239" s="3" t="n">
        <f aca="false">B238</f>
        <v>2017</v>
      </c>
      <c r="C239" s="3"/>
      <c r="D239" s="45"/>
      <c r="E239" s="45"/>
      <c r="F239" s="46"/>
      <c r="G239" s="47"/>
    </row>
    <row r="240" customFormat="false" ht="14.5" hidden="false" customHeight="false" outlineLevel="0" collapsed="false">
      <c r="B240" s="3" t="n">
        <f aca="false">B239</f>
        <v>2017</v>
      </c>
      <c r="C240" s="3"/>
      <c r="D240" s="45"/>
      <c r="E240" s="45"/>
      <c r="F240" s="46"/>
      <c r="G240" s="47"/>
    </row>
    <row r="241" customFormat="false" ht="14.5" hidden="false" customHeight="false" outlineLevel="0" collapsed="false">
      <c r="B241" s="3" t="n">
        <f aca="false">B240</f>
        <v>2017</v>
      </c>
      <c r="C241" s="3"/>
      <c r="D241" s="45"/>
      <c r="E241" s="45"/>
      <c r="F241" s="46"/>
      <c r="G241" s="47"/>
    </row>
    <row r="242" customFormat="false" ht="14.5" hidden="false" customHeight="false" outlineLevel="0" collapsed="false">
      <c r="B242" s="3" t="n">
        <f aca="false">B241</f>
        <v>2017</v>
      </c>
      <c r="C242" s="3"/>
      <c r="D242" s="45"/>
      <c r="E242" s="45"/>
      <c r="F242" s="46"/>
      <c r="G242" s="47"/>
    </row>
    <row r="243" customFormat="false" ht="14.5" hidden="false" customHeight="false" outlineLevel="0" collapsed="false">
      <c r="B243" s="3" t="n">
        <f aca="false">B242</f>
        <v>2017</v>
      </c>
      <c r="C243" s="3"/>
      <c r="D243" s="45"/>
      <c r="E243" s="45"/>
      <c r="F243" s="46"/>
      <c r="G243" s="47"/>
    </row>
    <row r="244" customFormat="false" ht="14.5" hidden="false" customHeight="false" outlineLevel="0" collapsed="false">
      <c r="B244" s="3" t="n">
        <f aca="false">B243</f>
        <v>2017</v>
      </c>
      <c r="C244" s="3"/>
      <c r="D244" s="45"/>
      <c r="E244" s="45"/>
      <c r="F244" s="46"/>
      <c r="G244" s="47"/>
    </row>
    <row r="245" customFormat="false" ht="14.5" hidden="false" customHeight="false" outlineLevel="0" collapsed="false">
      <c r="B245" s="3" t="n">
        <f aca="false">B244</f>
        <v>2017</v>
      </c>
      <c r="C245" s="3"/>
      <c r="D245" s="45"/>
      <c r="E245" s="45"/>
      <c r="F245" s="46"/>
      <c r="G245" s="47"/>
    </row>
    <row r="246" customFormat="false" ht="14.5" hidden="false" customHeight="false" outlineLevel="0" collapsed="false">
      <c r="B246" s="3" t="n">
        <f aca="false">B245</f>
        <v>2017</v>
      </c>
      <c r="C246" s="3"/>
      <c r="D246" s="45"/>
      <c r="E246" s="45"/>
      <c r="F246" s="46"/>
      <c r="G246" s="47"/>
    </row>
    <row r="247" customFormat="false" ht="14.5" hidden="false" customHeight="false" outlineLevel="0" collapsed="false">
      <c r="B247" s="3" t="n">
        <f aca="false">B246</f>
        <v>2017</v>
      </c>
      <c r="C247" s="3"/>
      <c r="D247" s="45"/>
      <c r="E247" s="45"/>
      <c r="F247" s="46"/>
      <c r="G247" s="47"/>
    </row>
    <row r="248" customFormat="false" ht="14.5" hidden="false" customHeight="false" outlineLevel="0" collapsed="false">
      <c r="B248" s="3" t="n">
        <f aca="false">B247</f>
        <v>2017</v>
      </c>
      <c r="C248" s="3"/>
      <c r="D248" s="45"/>
      <c r="E248" s="45"/>
      <c r="F248" s="46"/>
      <c r="G248" s="47"/>
    </row>
    <row r="249" customFormat="false" ht="14.5" hidden="false" customHeight="false" outlineLevel="0" collapsed="false">
      <c r="B249" s="3" t="n">
        <f aca="false">B248</f>
        <v>2017</v>
      </c>
      <c r="C249" s="3"/>
      <c r="D249" s="45"/>
      <c r="E249" s="45"/>
      <c r="F249" s="46"/>
      <c r="G249" s="47"/>
    </row>
    <row r="250" customFormat="false" ht="14.5" hidden="false" customHeight="false" outlineLevel="0" collapsed="false">
      <c r="B250" s="3" t="n">
        <f aca="false">B249</f>
        <v>2017</v>
      </c>
      <c r="C250" s="3"/>
      <c r="D250" s="45"/>
      <c r="E250" s="45"/>
      <c r="F250" s="46"/>
      <c r="G250" s="47"/>
    </row>
    <row r="251" customFormat="false" ht="14.5" hidden="false" customHeight="false" outlineLevel="0" collapsed="false">
      <c r="B251" s="3" t="n">
        <f aca="false">B250</f>
        <v>2017</v>
      </c>
      <c r="C251" s="3"/>
      <c r="D251" s="45"/>
      <c r="E251" s="45"/>
      <c r="F251" s="46"/>
      <c r="G251" s="47"/>
    </row>
    <row r="252" customFormat="false" ht="14.5" hidden="false" customHeight="false" outlineLevel="0" collapsed="false">
      <c r="B252" s="3" t="n">
        <f aca="false">B251</f>
        <v>2017</v>
      </c>
      <c r="C252" s="3"/>
      <c r="D252" s="45"/>
      <c r="E252" s="45"/>
      <c r="F252" s="46"/>
      <c r="G252" s="47"/>
    </row>
    <row r="253" customFormat="false" ht="14.5" hidden="false" customHeight="false" outlineLevel="0" collapsed="false">
      <c r="B253" s="3" t="n">
        <f aca="false">B252</f>
        <v>2017</v>
      </c>
      <c r="C253" s="3"/>
      <c r="D253" s="45"/>
      <c r="E253" s="45"/>
      <c r="F253" s="46"/>
      <c r="G253" s="47"/>
    </row>
    <row r="254" customFormat="false" ht="14.5" hidden="false" customHeight="false" outlineLevel="0" collapsed="false">
      <c r="B254" s="3" t="n">
        <f aca="false">B253</f>
        <v>2017</v>
      </c>
      <c r="C254" s="3"/>
      <c r="D254" s="45"/>
      <c r="E254" s="45"/>
      <c r="F254" s="46"/>
      <c r="G254" s="47"/>
    </row>
    <row r="255" customFormat="false" ht="14.5" hidden="false" customHeight="false" outlineLevel="0" collapsed="false">
      <c r="B255" s="3" t="n">
        <f aca="false">B254</f>
        <v>2017</v>
      </c>
      <c r="C255" s="3"/>
      <c r="D255" s="45"/>
      <c r="E255" s="45"/>
      <c r="F255" s="46"/>
      <c r="G255" s="47"/>
    </row>
    <row r="256" customFormat="false" ht="14.5" hidden="false" customHeight="false" outlineLevel="0" collapsed="false">
      <c r="B256" s="3" t="n">
        <f aca="false">B255</f>
        <v>2017</v>
      </c>
      <c r="C256" s="3"/>
      <c r="D256" s="45"/>
      <c r="E256" s="45"/>
      <c r="F256" s="46"/>
      <c r="G256" s="47"/>
    </row>
    <row r="257" customFormat="false" ht="14.5" hidden="false" customHeight="false" outlineLevel="0" collapsed="false">
      <c r="B257" s="3" t="n">
        <f aca="false">B256</f>
        <v>2017</v>
      </c>
      <c r="C257" s="3"/>
      <c r="D257" s="45"/>
      <c r="E257" s="45"/>
      <c r="F257" s="46"/>
      <c r="G257" s="47"/>
    </row>
    <row r="258" customFormat="false" ht="14.5" hidden="false" customHeight="false" outlineLevel="0" collapsed="false">
      <c r="B258" s="3" t="n">
        <f aca="false">B257</f>
        <v>2017</v>
      </c>
      <c r="C258" s="3"/>
      <c r="D258" s="45"/>
      <c r="E258" s="45"/>
      <c r="F258" s="46"/>
      <c r="G258" s="47"/>
    </row>
    <row r="259" customFormat="false" ht="14.5" hidden="false" customHeight="false" outlineLevel="0" collapsed="false">
      <c r="B259" s="3" t="n">
        <f aca="false">B258</f>
        <v>2017</v>
      </c>
      <c r="C259" s="3"/>
      <c r="D259" s="45"/>
      <c r="E259" s="45"/>
      <c r="F259" s="46"/>
      <c r="G259" s="47"/>
    </row>
    <row r="260" customFormat="false" ht="14.5" hidden="false" customHeight="false" outlineLevel="0" collapsed="false">
      <c r="B260" s="3" t="n">
        <f aca="false">B259</f>
        <v>2017</v>
      </c>
      <c r="C260" s="3"/>
      <c r="D260" s="45"/>
      <c r="E260" s="45"/>
      <c r="F260" s="46"/>
      <c r="G260" s="47"/>
    </row>
    <row r="261" customFormat="false" ht="14.5" hidden="false" customHeight="false" outlineLevel="0" collapsed="false">
      <c r="B261" s="3" t="n">
        <f aca="false">B260</f>
        <v>2017</v>
      </c>
      <c r="C261" s="3"/>
      <c r="D261" s="45"/>
      <c r="E261" s="45"/>
      <c r="F261" s="46"/>
      <c r="G261" s="47"/>
    </row>
    <row r="262" customFormat="false" ht="14.5" hidden="false" customHeight="false" outlineLevel="0" collapsed="false">
      <c r="B262" s="3" t="n">
        <f aca="false">B261</f>
        <v>2017</v>
      </c>
      <c r="C262" s="3"/>
      <c r="D262" s="45"/>
      <c r="E262" s="45"/>
      <c r="F262" s="46"/>
      <c r="G262" s="47"/>
    </row>
    <row r="263" customFormat="false" ht="14.5" hidden="false" customHeight="false" outlineLevel="0" collapsed="false">
      <c r="B263" s="3" t="n">
        <f aca="false">B262</f>
        <v>2017</v>
      </c>
      <c r="C263" s="3"/>
      <c r="D263" s="45"/>
      <c r="E263" s="45"/>
      <c r="F263" s="46"/>
      <c r="G263" s="47"/>
    </row>
    <row r="264" customFormat="false" ht="14.5" hidden="false" customHeight="false" outlineLevel="0" collapsed="false">
      <c r="B264" s="3" t="n">
        <f aca="false">B263</f>
        <v>2017</v>
      </c>
      <c r="C264" s="3"/>
      <c r="D264" s="45"/>
      <c r="E264" s="45"/>
      <c r="F264" s="46"/>
      <c r="G264" s="47"/>
    </row>
    <row r="265" customFormat="false" ht="14.5" hidden="false" customHeight="false" outlineLevel="0" collapsed="false">
      <c r="B265" s="3" t="n">
        <f aca="false">B264</f>
        <v>2017</v>
      </c>
      <c r="C265" s="3"/>
      <c r="D265" s="45"/>
      <c r="E265" s="45"/>
      <c r="F265" s="46"/>
      <c r="G265" s="47"/>
    </row>
    <row r="266" customFormat="false" ht="14.5" hidden="false" customHeight="false" outlineLevel="0" collapsed="false">
      <c r="B266" s="3" t="n">
        <f aca="false">B265</f>
        <v>2017</v>
      </c>
      <c r="C266" s="3"/>
      <c r="D266" s="45"/>
      <c r="E266" s="45"/>
      <c r="F266" s="46"/>
      <c r="G266" s="47"/>
    </row>
    <row r="267" customFormat="false" ht="14.5" hidden="false" customHeight="false" outlineLevel="0" collapsed="false">
      <c r="B267" s="3" t="n">
        <f aca="false">B266</f>
        <v>2017</v>
      </c>
      <c r="C267" s="3"/>
      <c r="D267" s="45"/>
      <c r="E267" s="45"/>
      <c r="F267" s="46"/>
      <c r="G267" s="47"/>
    </row>
    <row r="268" customFormat="false" ht="14.5" hidden="false" customHeight="false" outlineLevel="0" collapsed="false">
      <c r="B268" s="3" t="n">
        <f aca="false">B267</f>
        <v>2017</v>
      </c>
      <c r="C268" s="3"/>
      <c r="D268" s="45"/>
      <c r="E268" s="45"/>
      <c r="F268" s="46"/>
      <c r="G268" s="47"/>
    </row>
    <row r="269" customFormat="false" ht="14.5" hidden="false" customHeight="false" outlineLevel="0" collapsed="false">
      <c r="B269" s="3" t="n">
        <f aca="false">B268</f>
        <v>2017</v>
      </c>
      <c r="C269" s="3"/>
      <c r="D269" s="45"/>
      <c r="E269" s="45"/>
      <c r="F269" s="46"/>
      <c r="G269" s="47"/>
    </row>
    <row r="270" customFormat="false" ht="14.5" hidden="false" customHeight="false" outlineLevel="0" collapsed="false">
      <c r="B270" s="3" t="n">
        <f aca="false">B269</f>
        <v>2017</v>
      </c>
      <c r="C270" s="3"/>
      <c r="D270" s="45"/>
      <c r="E270" s="45"/>
      <c r="F270" s="46"/>
      <c r="G270" s="47"/>
    </row>
    <row r="271" customFormat="false" ht="14.5" hidden="false" customHeight="false" outlineLevel="0" collapsed="false">
      <c r="B271" s="3" t="n">
        <f aca="false">B270</f>
        <v>2017</v>
      </c>
      <c r="C271" s="3"/>
      <c r="D271" s="45"/>
      <c r="E271" s="45"/>
      <c r="F271" s="46"/>
      <c r="G271" s="47"/>
    </row>
    <row r="272" customFormat="false" ht="14.5" hidden="false" customHeight="false" outlineLevel="0" collapsed="false">
      <c r="B272" s="3" t="n">
        <f aca="false">B271</f>
        <v>2017</v>
      </c>
      <c r="C272" s="3"/>
      <c r="D272" s="45"/>
      <c r="E272" s="45"/>
      <c r="F272" s="46"/>
      <c r="G272" s="47"/>
    </row>
    <row r="273" customFormat="false" ht="14.5" hidden="false" customHeight="false" outlineLevel="0" collapsed="false">
      <c r="B273" s="3" t="n">
        <f aca="false">B272</f>
        <v>2017</v>
      </c>
      <c r="C273" s="3"/>
      <c r="D273" s="45"/>
      <c r="E273" s="45"/>
      <c r="F273" s="46"/>
      <c r="G273" s="47"/>
    </row>
    <row r="274" customFormat="false" ht="14.5" hidden="false" customHeight="false" outlineLevel="0" collapsed="false">
      <c r="B274" s="3" t="n">
        <f aca="false">B273</f>
        <v>2017</v>
      </c>
      <c r="C274" s="3"/>
      <c r="D274" s="45"/>
      <c r="E274" s="45"/>
      <c r="F274" s="46"/>
      <c r="G274" s="47"/>
    </row>
    <row r="275" customFormat="false" ht="14.5" hidden="false" customHeight="false" outlineLevel="0" collapsed="false">
      <c r="B275" s="3" t="n">
        <f aca="false">B274</f>
        <v>2017</v>
      </c>
      <c r="C275" s="3"/>
      <c r="D275" s="45"/>
      <c r="E275" s="45"/>
      <c r="F275" s="46"/>
      <c r="G275" s="47"/>
    </row>
    <row r="276" customFormat="false" ht="14.5" hidden="false" customHeight="false" outlineLevel="0" collapsed="false">
      <c r="B276" s="3" t="n">
        <f aca="false">B275</f>
        <v>2017</v>
      </c>
      <c r="C276" s="3"/>
      <c r="D276" s="45"/>
      <c r="E276" s="45"/>
      <c r="F276" s="46"/>
      <c r="G276" s="47"/>
    </row>
    <row r="277" customFormat="false" ht="14.5" hidden="false" customHeight="false" outlineLevel="0" collapsed="false">
      <c r="B277" s="3" t="n">
        <f aca="false">B276</f>
        <v>2017</v>
      </c>
      <c r="C277" s="3"/>
      <c r="D277" s="45"/>
      <c r="E277" s="45"/>
      <c r="F277" s="46"/>
      <c r="G277" s="47"/>
    </row>
    <row r="278" customFormat="false" ht="14.5" hidden="false" customHeight="false" outlineLevel="0" collapsed="false">
      <c r="B278" s="3" t="n">
        <f aca="false">B277</f>
        <v>2017</v>
      </c>
      <c r="C278" s="3"/>
      <c r="D278" s="45"/>
      <c r="E278" s="45"/>
      <c r="F278" s="46"/>
      <c r="G278" s="47"/>
    </row>
    <row r="279" customFormat="false" ht="14.5" hidden="false" customHeight="false" outlineLevel="0" collapsed="false">
      <c r="B279" s="3" t="n">
        <f aca="false">B278</f>
        <v>2017</v>
      </c>
      <c r="C279" s="3"/>
      <c r="D279" s="45"/>
      <c r="E279" s="45"/>
      <c r="F279" s="46"/>
      <c r="G279" s="47"/>
    </row>
    <row r="280" customFormat="false" ht="14.5" hidden="false" customHeight="false" outlineLevel="0" collapsed="false">
      <c r="B280" s="3" t="n">
        <f aca="false">B279</f>
        <v>2017</v>
      </c>
      <c r="C280" s="3"/>
      <c r="D280" s="45"/>
      <c r="E280" s="45"/>
      <c r="F280" s="46"/>
      <c r="G280" s="47"/>
    </row>
    <row r="281" customFormat="false" ht="14.5" hidden="false" customHeight="false" outlineLevel="0" collapsed="false">
      <c r="B281" s="3" t="n">
        <f aca="false">B280</f>
        <v>2017</v>
      </c>
      <c r="C281" s="3"/>
      <c r="D281" s="45"/>
      <c r="E281" s="45"/>
      <c r="F281" s="46"/>
      <c r="G281" s="47"/>
    </row>
    <row r="282" customFormat="false" ht="14.5" hidden="false" customHeight="false" outlineLevel="0" collapsed="false">
      <c r="B282" s="3" t="n">
        <f aca="false">B281</f>
        <v>2017</v>
      </c>
      <c r="C282" s="3"/>
      <c r="D282" s="45"/>
      <c r="E282" s="45"/>
      <c r="F282" s="46"/>
      <c r="G282" s="47"/>
    </row>
    <row r="283" customFormat="false" ht="14.5" hidden="false" customHeight="false" outlineLevel="0" collapsed="false">
      <c r="B283" s="3" t="n">
        <f aca="false">B282</f>
        <v>2017</v>
      </c>
      <c r="C283" s="3"/>
      <c r="D283" s="45"/>
      <c r="E283" s="45"/>
      <c r="F283" s="46"/>
      <c r="G283" s="47"/>
    </row>
    <row r="284" customFormat="false" ht="14.5" hidden="false" customHeight="false" outlineLevel="0" collapsed="false">
      <c r="B284" s="3" t="n">
        <f aca="false">B283</f>
        <v>2017</v>
      </c>
      <c r="C284" s="3"/>
      <c r="D284" s="45"/>
      <c r="E284" s="45"/>
      <c r="F284" s="46"/>
      <c r="G284" s="47"/>
    </row>
    <row r="285" customFormat="false" ht="14.5" hidden="false" customHeight="false" outlineLevel="0" collapsed="false">
      <c r="B285" s="3" t="n">
        <f aca="false">B284</f>
        <v>2017</v>
      </c>
      <c r="C285" s="3"/>
      <c r="D285" s="45"/>
      <c r="E285" s="45"/>
      <c r="F285" s="46"/>
      <c r="G285" s="47"/>
    </row>
    <row r="286" customFormat="false" ht="14.5" hidden="false" customHeight="false" outlineLevel="0" collapsed="false">
      <c r="B286" s="3" t="n">
        <f aca="false">B285</f>
        <v>2017</v>
      </c>
      <c r="C286" s="3"/>
      <c r="D286" s="45"/>
      <c r="E286" s="45"/>
      <c r="F286" s="46"/>
      <c r="G286" s="47"/>
    </row>
    <row r="287" customFormat="false" ht="14.5" hidden="false" customHeight="false" outlineLevel="0" collapsed="false">
      <c r="B287" s="3" t="n">
        <f aca="false">B286</f>
        <v>2017</v>
      </c>
      <c r="C287" s="3"/>
      <c r="D287" s="45"/>
      <c r="E287" s="45"/>
      <c r="F287" s="46"/>
      <c r="G287" s="47"/>
    </row>
    <row r="288" customFormat="false" ht="14.5" hidden="false" customHeight="false" outlineLevel="0" collapsed="false">
      <c r="B288" s="3" t="n">
        <f aca="false">B287</f>
        <v>2017</v>
      </c>
      <c r="C288" s="3"/>
      <c r="D288" s="45"/>
      <c r="E288" s="45"/>
      <c r="F288" s="46"/>
      <c r="G288" s="47"/>
    </row>
    <row r="289" customFormat="false" ht="14.5" hidden="false" customHeight="false" outlineLevel="0" collapsed="false">
      <c r="B289" s="3" t="n">
        <f aca="false">B288</f>
        <v>2017</v>
      </c>
      <c r="C289" s="3"/>
      <c r="D289" s="45"/>
      <c r="E289" s="45"/>
      <c r="F289" s="46"/>
      <c r="G289" s="47"/>
    </row>
    <row r="290" customFormat="false" ht="14.5" hidden="false" customHeight="false" outlineLevel="0" collapsed="false">
      <c r="B290" s="3" t="n">
        <f aca="false">B289</f>
        <v>2017</v>
      </c>
      <c r="C290" s="3"/>
      <c r="D290" s="45"/>
      <c r="E290" s="45"/>
      <c r="F290" s="46"/>
      <c r="G290" s="47"/>
    </row>
    <row r="291" customFormat="false" ht="14.5" hidden="false" customHeight="false" outlineLevel="0" collapsed="false">
      <c r="B291" s="3" t="n">
        <f aca="false">B290</f>
        <v>2017</v>
      </c>
      <c r="C291" s="3"/>
      <c r="D291" s="45"/>
      <c r="E291" s="45"/>
      <c r="F291" s="46"/>
      <c r="G291" s="47"/>
    </row>
    <row r="292" customFormat="false" ht="14.5" hidden="false" customHeight="false" outlineLevel="0" collapsed="false">
      <c r="B292" s="3" t="n">
        <f aca="false">B291</f>
        <v>2017</v>
      </c>
      <c r="C292" s="3"/>
      <c r="D292" s="45"/>
      <c r="E292" s="45"/>
      <c r="F292" s="46"/>
      <c r="G292" s="47"/>
    </row>
    <row r="293" customFormat="false" ht="14.5" hidden="false" customHeight="false" outlineLevel="0" collapsed="false">
      <c r="B293" s="3" t="n">
        <f aca="false">B292</f>
        <v>2017</v>
      </c>
      <c r="C293" s="3"/>
      <c r="D293" s="45"/>
      <c r="E293" s="45"/>
      <c r="F293" s="46"/>
      <c r="G293" s="47"/>
    </row>
    <row r="294" customFormat="false" ht="14.5" hidden="false" customHeight="false" outlineLevel="0" collapsed="false">
      <c r="B294" s="3" t="n">
        <f aca="false">B293</f>
        <v>2017</v>
      </c>
      <c r="C294" s="3"/>
      <c r="D294" s="45"/>
      <c r="E294" s="45"/>
      <c r="F294" s="46"/>
      <c r="G294" s="47"/>
    </row>
    <row r="295" customFormat="false" ht="14.5" hidden="false" customHeight="false" outlineLevel="0" collapsed="false">
      <c r="B295" s="3" t="n">
        <f aca="false">B294</f>
        <v>2017</v>
      </c>
      <c r="C295" s="3"/>
      <c r="D295" s="45"/>
      <c r="E295" s="45"/>
      <c r="F295" s="46"/>
      <c r="G295" s="47"/>
    </row>
    <row r="296" customFormat="false" ht="14.5" hidden="false" customHeight="false" outlineLevel="0" collapsed="false">
      <c r="B296" s="3" t="n">
        <f aca="false">B295</f>
        <v>2017</v>
      </c>
      <c r="C296" s="3"/>
      <c r="D296" s="45"/>
      <c r="E296" s="45"/>
      <c r="F296" s="46"/>
      <c r="G296" s="47"/>
    </row>
    <row r="297" customFormat="false" ht="14.5" hidden="false" customHeight="false" outlineLevel="0" collapsed="false">
      <c r="B297" s="3" t="n">
        <f aca="false">B296</f>
        <v>2017</v>
      </c>
      <c r="C297" s="3"/>
      <c r="D297" s="45"/>
      <c r="E297" s="45"/>
      <c r="F297" s="46"/>
      <c r="G297" s="47"/>
    </row>
    <row r="298" customFormat="false" ht="14.5" hidden="false" customHeight="false" outlineLevel="0" collapsed="false">
      <c r="B298" s="3" t="n">
        <f aca="false">B297</f>
        <v>2017</v>
      </c>
      <c r="C298" s="3"/>
      <c r="D298" s="45"/>
      <c r="E298" s="45"/>
      <c r="F298" s="46"/>
      <c r="G298" s="47"/>
    </row>
    <row r="299" customFormat="false" ht="14.5" hidden="false" customHeight="false" outlineLevel="0" collapsed="false">
      <c r="B299" s="3" t="n">
        <f aca="false">B298</f>
        <v>2017</v>
      </c>
      <c r="C299" s="3"/>
      <c r="D299" s="45"/>
      <c r="E299" s="45"/>
      <c r="F299" s="46"/>
      <c r="G299" s="47"/>
    </row>
    <row r="300" customFormat="false" ht="14.5" hidden="false" customHeight="false" outlineLevel="0" collapsed="false">
      <c r="B300" s="3" t="n">
        <f aca="false">B299</f>
        <v>2017</v>
      </c>
      <c r="C300" s="3"/>
      <c r="D300" s="45"/>
      <c r="E300" s="45"/>
      <c r="F300" s="46"/>
      <c r="G300" s="47"/>
    </row>
    <row r="301" customFormat="false" ht="14.5" hidden="false" customHeight="false" outlineLevel="0" collapsed="false">
      <c r="B301" s="3" t="n">
        <f aca="false">B300</f>
        <v>2017</v>
      </c>
      <c r="C301" s="3"/>
      <c r="D301" s="45"/>
      <c r="E301" s="45"/>
      <c r="F301" s="46"/>
      <c r="G301" s="47"/>
    </row>
    <row r="302" customFormat="false" ht="14.5" hidden="false" customHeight="false" outlineLevel="0" collapsed="false">
      <c r="B302" s="3" t="n">
        <f aca="false">B301</f>
        <v>2017</v>
      </c>
      <c r="C302" s="3"/>
      <c r="D302" s="45"/>
      <c r="E302" s="45"/>
      <c r="F302" s="46"/>
      <c r="G302" s="47"/>
    </row>
    <row r="303" customFormat="false" ht="14.5" hidden="false" customHeight="false" outlineLevel="0" collapsed="false">
      <c r="B303" s="3" t="n">
        <f aca="false">B302</f>
        <v>2017</v>
      </c>
      <c r="C303" s="3"/>
      <c r="D303" s="45"/>
      <c r="E303" s="45"/>
      <c r="F303" s="46"/>
      <c r="G303" s="47"/>
    </row>
    <row r="304" customFormat="false" ht="14.5" hidden="false" customHeight="false" outlineLevel="0" collapsed="false">
      <c r="B304" s="3" t="n">
        <f aca="false">B303</f>
        <v>2017</v>
      </c>
      <c r="C304" s="3"/>
      <c r="D304" s="45"/>
      <c r="E304" s="45"/>
      <c r="F304" s="46"/>
      <c r="G304" s="47"/>
    </row>
    <row r="305" customFormat="false" ht="14.5" hidden="false" customHeight="false" outlineLevel="0" collapsed="false">
      <c r="B305" s="3" t="n">
        <f aca="false">B304</f>
        <v>2017</v>
      </c>
      <c r="C305" s="3"/>
      <c r="D305" s="45"/>
      <c r="E305" s="45"/>
      <c r="F305" s="46"/>
      <c r="G305" s="47"/>
    </row>
    <row r="306" customFormat="false" ht="14.5" hidden="false" customHeight="false" outlineLevel="0" collapsed="false">
      <c r="B306" s="3" t="n">
        <f aca="false">B305</f>
        <v>2017</v>
      </c>
      <c r="C306" s="3"/>
      <c r="D306" s="45"/>
      <c r="E306" s="45"/>
      <c r="F306" s="46"/>
      <c r="G306" s="47"/>
    </row>
    <row r="307" customFormat="false" ht="14.5" hidden="false" customHeight="false" outlineLevel="0" collapsed="false">
      <c r="B307" s="3" t="n">
        <f aca="false">B306</f>
        <v>2017</v>
      </c>
      <c r="C307" s="3"/>
      <c r="D307" s="45"/>
      <c r="E307" s="45"/>
      <c r="F307" s="46"/>
      <c r="G307" s="47"/>
    </row>
    <row r="308" customFormat="false" ht="14.5" hidden="false" customHeight="false" outlineLevel="0" collapsed="false">
      <c r="B308" s="3" t="n">
        <f aca="false">B307</f>
        <v>2017</v>
      </c>
      <c r="C308" s="3"/>
      <c r="D308" s="45"/>
      <c r="E308" s="45"/>
      <c r="F308" s="46"/>
      <c r="G308" s="47"/>
    </row>
    <row r="309" customFormat="false" ht="14.5" hidden="false" customHeight="false" outlineLevel="0" collapsed="false">
      <c r="B309" s="3" t="n">
        <f aca="false">B308</f>
        <v>2017</v>
      </c>
      <c r="C309" s="3"/>
      <c r="D309" s="45"/>
      <c r="E309" s="45"/>
      <c r="F309" s="46"/>
      <c r="G309" s="47"/>
    </row>
    <row r="310" customFormat="false" ht="14.5" hidden="false" customHeight="false" outlineLevel="0" collapsed="false">
      <c r="B310" s="3" t="n">
        <f aca="false">B309</f>
        <v>2017</v>
      </c>
      <c r="C310" s="3"/>
      <c r="D310" s="45"/>
      <c r="E310" s="45"/>
      <c r="F310" s="46"/>
      <c r="G310" s="47"/>
    </row>
    <row r="311" customFormat="false" ht="14.5" hidden="false" customHeight="false" outlineLevel="0" collapsed="false">
      <c r="B311" s="3" t="n">
        <f aca="false">B310</f>
        <v>2017</v>
      </c>
      <c r="C311" s="3"/>
      <c r="D311" s="45"/>
      <c r="E311" s="45"/>
      <c r="F311" s="46"/>
      <c r="G311" s="47"/>
    </row>
    <row r="312" customFormat="false" ht="14.5" hidden="false" customHeight="false" outlineLevel="0" collapsed="false">
      <c r="B312" s="3" t="n">
        <f aca="false">B311</f>
        <v>2017</v>
      </c>
      <c r="C312" s="3"/>
      <c r="D312" s="45"/>
      <c r="E312" s="45"/>
      <c r="F312" s="46"/>
      <c r="G312" s="47"/>
    </row>
    <row r="313" customFormat="false" ht="14.5" hidden="false" customHeight="false" outlineLevel="0" collapsed="false">
      <c r="B313" s="3" t="n">
        <f aca="false">B312</f>
        <v>2017</v>
      </c>
      <c r="C313" s="3"/>
      <c r="D313" s="45"/>
      <c r="E313" s="45"/>
      <c r="F313" s="46"/>
      <c r="G313" s="47"/>
    </row>
    <row r="314" customFormat="false" ht="14.5" hidden="false" customHeight="false" outlineLevel="0" collapsed="false">
      <c r="B314" s="3" t="n">
        <f aca="false">B313</f>
        <v>2017</v>
      </c>
      <c r="C314" s="3"/>
      <c r="D314" s="45"/>
      <c r="E314" s="45"/>
      <c r="F314" s="46"/>
      <c r="G314" s="47"/>
    </row>
    <row r="315" customFormat="false" ht="14.5" hidden="false" customHeight="false" outlineLevel="0" collapsed="false">
      <c r="B315" s="3" t="n">
        <f aca="false">B314</f>
        <v>2017</v>
      </c>
      <c r="C315" s="3"/>
      <c r="D315" s="45"/>
      <c r="E315" s="45"/>
      <c r="F315" s="46"/>
      <c r="G315" s="47"/>
    </row>
    <row r="316" customFormat="false" ht="14.5" hidden="false" customHeight="false" outlineLevel="0" collapsed="false">
      <c r="B316" s="3" t="n">
        <f aca="false">B315</f>
        <v>2017</v>
      </c>
      <c r="C316" s="3"/>
      <c r="D316" s="45"/>
      <c r="E316" s="45"/>
      <c r="F316" s="46"/>
      <c r="G316" s="47"/>
    </row>
    <row r="317" customFormat="false" ht="14.5" hidden="false" customHeight="false" outlineLevel="0" collapsed="false">
      <c r="B317" s="3" t="n">
        <f aca="false">B316</f>
        <v>2017</v>
      </c>
      <c r="C317" s="3"/>
      <c r="D317" s="45"/>
      <c r="E317" s="45"/>
      <c r="F317" s="46"/>
      <c r="G317" s="47"/>
    </row>
    <row r="318" customFormat="false" ht="14.5" hidden="false" customHeight="false" outlineLevel="0" collapsed="false">
      <c r="B318" s="3" t="n">
        <f aca="false">B317</f>
        <v>2017</v>
      </c>
      <c r="C318" s="3"/>
      <c r="D318" s="45"/>
      <c r="E318" s="45"/>
      <c r="F318" s="46"/>
      <c r="G318" s="47"/>
    </row>
    <row r="319" customFormat="false" ht="14.5" hidden="false" customHeight="false" outlineLevel="0" collapsed="false">
      <c r="B319" s="3" t="n">
        <f aca="false">B318</f>
        <v>2017</v>
      </c>
      <c r="C319" s="3"/>
      <c r="D319" s="45"/>
      <c r="E319" s="45"/>
      <c r="F319" s="46"/>
      <c r="G319" s="47"/>
    </row>
    <row r="320" customFormat="false" ht="14.5" hidden="false" customHeight="false" outlineLevel="0" collapsed="false">
      <c r="B320" s="3" t="n">
        <f aca="false">B319</f>
        <v>2017</v>
      </c>
      <c r="C320" s="3"/>
      <c r="D320" s="45"/>
      <c r="E320" s="45"/>
      <c r="F320" s="46"/>
      <c r="G320" s="47"/>
    </row>
    <row r="321" customFormat="false" ht="14.5" hidden="false" customHeight="false" outlineLevel="0" collapsed="false">
      <c r="B321" s="3" t="n">
        <f aca="false">B320</f>
        <v>2017</v>
      </c>
      <c r="C321" s="3"/>
      <c r="D321" s="45"/>
      <c r="E321" s="45"/>
      <c r="F321" s="46"/>
      <c r="G321" s="47"/>
    </row>
    <row r="322" customFormat="false" ht="14.5" hidden="false" customHeight="false" outlineLevel="0" collapsed="false">
      <c r="B322" s="3" t="n">
        <f aca="false">B321</f>
        <v>2017</v>
      </c>
      <c r="C322" s="3"/>
      <c r="D322" s="45"/>
      <c r="E322" s="45"/>
      <c r="F322" s="46"/>
      <c r="G322" s="47"/>
    </row>
    <row r="323" customFormat="false" ht="14.5" hidden="false" customHeight="false" outlineLevel="0" collapsed="false">
      <c r="B323" s="3" t="n">
        <f aca="false">B322</f>
        <v>2017</v>
      </c>
      <c r="C323" s="3"/>
      <c r="D323" s="45"/>
      <c r="E323" s="45"/>
      <c r="F323" s="46"/>
      <c r="G323" s="47"/>
    </row>
    <row r="324" customFormat="false" ht="14.5" hidden="false" customHeight="false" outlineLevel="0" collapsed="false">
      <c r="B324" s="3" t="n">
        <f aca="false">B323</f>
        <v>2017</v>
      </c>
      <c r="C324" s="3"/>
      <c r="D324" s="45"/>
      <c r="E324" s="45"/>
      <c r="F324" s="46"/>
      <c r="G324" s="47"/>
    </row>
    <row r="325" customFormat="false" ht="14.5" hidden="false" customHeight="false" outlineLevel="0" collapsed="false">
      <c r="B325" s="3" t="n">
        <f aca="false">B324</f>
        <v>2017</v>
      </c>
      <c r="C325" s="3"/>
      <c r="D325" s="45"/>
      <c r="E325" s="45"/>
      <c r="F325" s="46"/>
      <c r="G325" s="47"/>
    </row>
    <row r="326" customFormat="false" ht="14.5" hidden="false" customHeight="false" outlineLevel="0" collapsed="false">
      <c r="B326" s="3" t="n">
        <f aca="false">B325</f>
        <v>2017</v>
      </c>
      <c r="C326" s="3"/>
      <c r="D326" s="45"/>
      <c r="E326" s="45"/>
      <c r="F326" s="46"/>
      <c r="G326" s="47"/>
    </row>
    <row r="327" customFormat="false" ht="14.5" hidden="false" customHeight="false" outlineLevel="0" collapsed="false">
      <c r="B327" s="3" t="n">
        <f aca="false">B326</f>
        <v>2017</v>
      </c>
      <c r="C327" s="3"/>
      <c r="D327" s="45"/>
      <c r="E327" s="45"/>
      <c r="F327" s="46"/>
      <c r="G327" s="47"/>
    </row>
    <row r="328" customFormat="false" ht="14.5" hidden="false" customHeight="false" outlineLevel="0" collapsed="false">
      <c r="B328" s="3" t="n">
        <f aca="false">B327</f>
        <v>2017</v>
      </c>
      <c r="C328" s="3"/>
      <c r="D328" s="45"/>
      <c r="E328" s="45"/>
      <c r="F328" s="46"/>
      <c r="G328" s="47"/>
    </row>
    <row r="329" customFormat="false" ht="14.5" hidden="false" customHeight="false" outlineLevel="0" collapsed="false">
      <c r="B329" s="3" t="n">
        <f aca="false">B328</f>
        <v>2017</v>
      </c>
      <c r="C329" s="3"/>
      <c r="D329" s="45"/>
      <c r="E329" s="45"/>
      <c r="F329" s="46"/>
      <c r="G329" s="47"/>
    </row>
    <row r="330" customFormat="false" ht="14.5" hidden="false" customHeight="false" outlineLevel="0" collapsed="false">
      <c r="B330" s="3" t="n">
        <f aca="false">B329</f>
        <v>2017</v>
      </c>
      <c r="C330" s="3"/>
      <c r="D330" s="45"/>
      <c r="E330" s="45"/>
      <c r="F330" s="46"/>
      <c r="G330" s="47"/>
    </row>
    <row r="331" customFormat="false" ht="14.5" hidden="false" customHeight="false" outlineLevel="0" collapsed="false">
      <c r="B331" s="3" t="n">
        <f aca="false">B330</f>
        <v>2017</v>
      </c>
      <c r="C331" s="3"/>
      <c r="D331" s="45"/>
      <c r="E331" s="45"/>
      <c r="F331" s="46"/>
      <c r="G331" s="47"/>
    </row>
    <row r="332" customFormat="false" ht="14.5" hidden="false" customHeight="false" outlineLevel="0" collapsed="false">
      <c r="B332" s="3" t="n">
        <f aca="false">B331</f>
        <v>2017</v>
      </c>
      <c r="C332" s="3"/>
      <c r="D332" s="45"/>
      <c r="E332" s="45"/>
      <c r="F332" s="46"/>
      <c r="G332" s="47"/>
    </row>
    <row r="333" customFormat="false" ht="14.5" hidden="false" customHeight="false" outlineLevel="0" collapsed="false">
      <c r="B333" s="3" t="n">
        <f aca="false">B332</f>
        <v>2017</v>
      </c>
      <c r="C333" s="3"/>
      <c r="D333" s="45"/>
      <c r="E333" s="45"/>
      <c r="F333" s="46"/>
      <c r="G333" s="47"/>
    </row>
    <row r="334" customFormat="false" ht="14.5" hidden="false" customHeight="false" outlineLevel="0" collapsed="false">
      <c r="B334" s="3" t="n">
        <f aca="false">B333</f>
        <v>2017</v>
      </c>
      <c r="C334" s="3"/>
      <c r="D334" s="45"/>
      <c r="E334" s="45"/>
      <c r="F334" s="46"/>
      <c r="G334" s="47"/>
    </row>
    <row r="335" customFormat="false" ht="14.5" hidden="false" customHeight="false" outlineLevel="0" collapsed="false">
      <c r="B335" s="3" t="n">
        <f aca="false">B334</f>
        <v>2017</v>
      </c>
      <c r="C335" s="3"/>
      <c r="D335" s="45"/>
      <c r="E335" s="45"/>
      <c r="F335" s="46"/>
      <c r="G335" s="47"/>
    </row>
    <row r="336" customFormat="false" ht="14.5" hidden="false" customHeight="false" outlineLevel="0" collapsed="false">
      <c r="B336" s="3" t="n">
        <f aca="false">B335</f>
        <v>2017</v>
      </c>
      <c r="C336" s="3"/>
      <c r="D336" s="45"/>
      <c r="E336" s="45"/>
      <c r="F336" s="46"/>
      <c r="G336" s="47"/>
    </row>
    <row r="337" customFormat="false" ht="14.5" hidden="false" customHeight="false" outlineLevel="0" collapsed="false">
      <c r="B337" s="3" t="n">
        <f aca="false">B336</f>
        <v>2017</v>
      </c>
      <c r="C337" s="3"/>
      <c r="D337" s="45"/>
      <c r="E337" s="45"/>
      <c r="F337" s="46"/>
      <c r="G337" s="47"/>
    </row>
    <row r="338" customFormat="false" ht="14.5" hidden="false" customHeight="false" outlineLevel="0" collapsed="false">
      <c r="B338" s="3" t="n">
        <f aca="false">B337</f>
        <v>2017</v>
      </c>
      <c r="C338" s="3"/>
      <c r="D338" s="45"/>
      <c r="E338" s="45"/>
      <c r="F338" s="46"/>
      <c r="G338" s="47"/>
    </row>
    <row r="339" customFormat="false" ht="14.5" hidden="false" customHeight="false" outlineLevel="0" collapsed="false">
      <c r="B339" s="3" t="n">
        <f aca="false">B338</f>
        <v>2017</v>
      </c>
      <c r="C339" s="3"/>
      <c r="D339" s="45"/>
      <c r="E339" s="45"/>
      <c r="F339" s="46"/>
      <c r="G339" s="47"/>
    </row>
    <row r="340" customFormat="false" ht="14.5" hidden="false" customHeight="false" outlineLevel="0" collapsed="false">
      <c r="B340" s="3" t="n">
        <f aca="false">B339</f>
        <v>2017</v>
      </c>
      <c r="C340" s="3"/>
      <c r="D340" s="45"/>
      <c r="E340" s="45"/>
      <c r="F340" s="46"/>
      <c r="G340" s="47"/>
    </row>
    <row r="341" customFormat="false" ht="14.5" hidden="false" customHeight="false" outlineLevel="0" collapsed="false">
      <c r="B341" s="3" t="n">
        <f aca="false">B340</f>
        <v>2017</v>
      </c>
      <c r="C341" s="3"/>
      <c r="D341" s="45"/>
      <c r="E341" s="45"/>
      <c r="F341" s="46"/>
      <c r="G341" s="47"/>
    </row>
    <row r="342" customFormat="false" ht="14.5" hidden="false" customHeight="false" outlineLevel="0" collapsed="false">
      <c r="B342" s="3" t="n">
        <f aca="false">B341</f>
        <v>2017</v>
      </c>
      <c r="C342" s="3"/>
      <c r="D342" s="45"/>
      <c r="E342" s="45"/>
      <c r="F342" s="46"/>
      <c r="G342" s="47"/>
    </row>
    <row r="343" customFormat="false" ht="14.5" hidden="false" customHeight="false" outlineLevel="0" collapsed="false">
      <c r="B343" s="3" t="n">
        <f aca="false">B342</f>
        <v>2017</v>
      </c>
      <c r="C343" s="3"/>
      <c r="D343" s="45"/>
      <c r="E343" s="45"/>
      <c r="F343" s="46"/>
      <c r="G343" s="47"/>
    </row>
    <row r="344" customFormat="false" ht="14.5" hidden="false" customHeight="false" outlineLevel="0" collapsed="false">
      <c r="B344" s="3" t="n">
        <f aca="false">B343</f>
        <v>2017</v>
      </c>
      <c r="C344" s="3"/>
      <c r="D344" s="45"/>
      <c r="E344" s="45"/>
      <c r="F344" s="46"/>
      <c r="G344" s="47"/>
    </row>
    <row r="345" customFormat="false" ht="14.5" hidden="false" customHeight="false" outlineLevel="0" collapsed="false">
      <c r="B345" s="3" t="n">
        <f aca="false">B344</f>
        <v>2017</v>
      </c>
      <c r="C345" s="3"/>
      <c r="D345" s="45"/>
      <c r="E345" s="45"/>
      <c r="F345" s="46"/>
      <c r="G345" s="47"/>
    </row>
    <row r="346" customFormat="false" ht="14.5" hidden="false" customHeight="false" outlineLevel="0" collapsed="false">
      <c r="B346" s="3" t="n">
        <f aca="false">B345</f>
        <v>2017</v>
      </c>
      <c r="C346" s="3"/>
      <c r="D346" s="45"/>
      <c r="E346" s="45"/>
      <c r="F346" s="46"/>
      <c r="G346" s="47"/>
    </row>
    <row r="347" customFormat="false" ht="14.5" hidden="false" customHeight="false" outlineLevel="0" collapsed="false">
      <c r="B347" s="3" t="n">
        <f aca="false">B346</f>
        <v>2017</v>
      </c>
      <c r="C347" s="3"/>
      <c r="D347" s="45"/>
      <c r="E347" s="45"/>
      <c r="F347" s="46"/>
      <c r="G347" s="47"/>
    </row>
    <row r="348" customFormat="false" ht="14.5" hidden="false" customHeight="false" outlineLevel="0" collapsed="false">
      <c r="B348" s="3" t="n">
        <f aca="false">B347</f>
        <v>2017</v>
      </c>
      <c r="C348" s="3"/>
      <c r="D348" s="45"/>
      <c r="E348" s="45"/>
      <c r="F348" s="46"/>
      <c r="G348" s="47"/>
    </row>
    <row r="349" customFormat="false" ht="14.5" hidden="false" customHeight="false" outlineLevel="0" collapsed="false">
      <c r="B349" s="3" t="n">
        <f aca="false">B348</f>
        <v>2017</v>
      </c>
      <c r="C349" s="3"/>
      <c r="D349" s="45"/>
      <c r="E349" s="45"/>
      <c r="F349" s="46"/>
      <c r="G349" s="47"/>
    </row>
    <row r="350" customFormat="false" ht="14.5" hidden="false" customHeight="false" outlineLevel="0" collapsed="false">
      <c r="B350" s="3" t="n">
        <f aca="false">B349</f>
        <v>2017</v>
      </c>
      <c r="C350" s="3"/>
      <c r="D350" s="45"/>
      <c r="E350" s="45"/>
      <c r="F350" s="46"/>
      <c r="G350" s="47"/>
    </row>
    <row r="351" customFormat="false" ht="14.5" hidden="false" customHeight="false" outlineLevel="0" collapsed="false">
      <c r="B351" s="3" t="n">
        <f aca="false">B350</f>
        <v>2017</v>
      </c>
      <c r="C351" s="3"/>
      <c r="D351" s="45"/>
      <c r="E351" s="45"/>
      <c r="F351" s="46"/>
      <c r="G351" s="47"/>
    </row>
    <row r="352" customFormat="false" ht="14.5" hidden="false" customHeight="false" outlineLevel="0" collapsed="false">
      <c r="B352" s="3" t="n">
        <f aca="false">B351</f>
        <v>2017</v>
      </c>
      <c r="C352" s="3"/>
      <c r="D352" s="45"/>
      <c r="E352" s="45"/>
      <c r="F352" s="46"/>
      <c r="G352" s="47"/>
    </row>
    <row r="353" customFormat="false" ht="14.5" hidden="false" customHeight="false" outlineLevel="0" collapsed="false">
      <c r="B353" s="3" t="n">
        <f aca="false">B352</f>
        <v>2017</v>
      </c>
      <c r="C353" s="3"/>
      <c r="D353" s="45"/>
      <c r="E353" s="45"/>
      <c r="F353" s="46"/>
      <c r="G353" s="47"/>
    </row>
    <row r="354" customFormat="false" ht="14.5" hidden="false" customHeight="false" outlineLevel="0" collapsed="false">
      <c r="B354" s="3" t="n">
        <f aca="false">B353</f>
        <v>2017</v>
      </c>
      <c r="C354" s="3"/>
      <c r="D354" s="45"/>
      <c r="E354" s="45"/>
      <c r="F354" s="46"/>
      <c r="G354" s="47"/>
    </row>
    <row r="355" customFormat="false" ht="14.5" hidden="false" customHeight="false" outlineLevel="0" collapsed="false">
      <c r="B355" s="3" t="n">
        <f aca="false">B354</f>
        <v>2017</v>
      </c>
      <c r="C355" s="3"/>
      <c r="D355" s="45"/>
      <c r="E355" s="45"/>
      <c r="F355" s="46"/>
      <c r="G355" s="47"/>
    </row>
    <row r="356" customFormat="false" ht="14.5" hidden="false" customHeight="false" outlineLevel="0" collapsed="false">
      <c r="B356" s="3" t="n">
        <f aca="false">B355</f>
        <v>2017</v>
      </c>
      <c r="C356" s="3"/>
      <c r="D356" s="45"/>
      <c r="E356" s="45"/>
      <c r="F356" s="46"/>
      <c r="G356" s="47"/>
    </row>
    <row r="357" customFormat="false" ht="14.5" hidden="false" customHeight="false" outlineLevel="0" collapsed="false">
      <c r="B357" s="3" t="n">
        <f aca="false">B356</f>
        <v>2017</v>
      </c>
      <c r="C357" s="3"/>
      <c r="D357" s="45"/>
      <c r="E357" s="45"/>
      <c r="F357" s="46"/>
      <c r="G357" s="47"/>
    </row>
    <row r="358" customFormat="false" ht="14.5" hidden="false" customHeight="false" outlineLevel="0" collapsed="false">
      <c r="B358" s="3" t="n">
        <f aca="false">B357</f>
        <v>2017</v>
      </c>
      <c r="C358" s="3"/>
      <c r="D358" s="45"/>
      <c r="E358" s="45"/>
      <c r="F358" s="46"/>
      <c r="G358" s="47"/>
    </row>
    <row r="359" customFormat="false" ht="14.5" hidden="false" customHeight="false" outlineLevel="0" collapsed="false">
      <c r="B359" s="3" t="n">
        <f aca="false">B358</f>
        <v>2017</v>
      </c>
      <c r="C359" s="3"/>
      <c r="D359" s="45"/>
      <c r="E359" s="45"/>
      <c r="F359" s="46"/>
      <c r="G359" s="47"/>
    </row>
    <row r="360" customFormat="false" ht="14.5" hidden="false" customHeight="false" outlineLevel="0" collapsed="false">
      <c r="B360" s="3" t="n">
        <f aca="false">B359</f>
        <v>2017</v>
      </c>
      <c r="C360" s="3"/>
      <c r="D360" s="45"/>
      <c r="E360" s="45"/>
      <c r="F360" s="46"/>
      <c r="G360" s="47"/>
    </row>
    <row r="361" customFormat="false" ht="14.5" hidden="false" customHeight="false" outlineLevel="0" collapsed="false">
      <c r="B361" s="3" t="n">
        <f aca="false">B360</f>
        <v>2017</v>
      </c>
      <c r="C361" s="3"/>
      <c r="D361" s="45"/>
      <c r="E361" s="45"/>
      <c r="F361" s="46"/>
      <c r="G361" s="47"/>
    </row>
    <row r="362" customFormat="false" ht="14.5" hidden="false" customHeight="false" outlineLevel="0" collapsed="false">
      <c r="B362" s="3" t="n">
        <f aca="false">B361</f>
        <v>2017</v>
      </c>
      <c r="C362" s="3"/>
      <c r="D362" s="45"/>
      <c r="E362" s="45"/>
      <c r="F362" s="46"/>
      <c r="G362" s="47"/>
    </row>
    <row r="363" customFormat="false" ht="14.5" hidden="false" customHeight="false" outlineLevel="0" collapsed="false">
      <c r="B363" s="3" t="n">
        <f aca="false">B362</f>
        <v>2017</v>
      </c>
      <c r="C363" s="3"/>
      <c r="D363" s="45"/>
      <c r="E363" s="45"/>
      <c r="F363" s="46"/>
      <c r="G363" s="47"/>
    </row>
    <row r="364" customFormat="false" ht="14.5" hidden="false" customHeight="false" outlineLevel="0" collapsed="false">
      <c r="B364" s="3" t="n">
        <f aca="false">B363</f>
        <v>2017</v>
      </c>
      <c r="C364" s="3"/>
      <c r="D364" s="45"/>
      <c r="E364" s="45"/>
      <c r="F364" s="46"/>
      <c r="G364" s="47"/>
    </row>
    <row r="365" customFormat="false" ht="14.5" hidden="false" customHeight="false" outlineLevel="0" collapsed="false">
      <c r="B365" s="3" t="n">
        <f aca="false">B364</f>
        <v>2017</v>
      </c>
      <c r="C365" s="3"/>
      <c r="D365" s="45"/>
      <c r="E365" s="45"/>
      <c r="F365" s="46"/>
      <c r="G365" s="47"/>
    </row>
    <row r="366" customFormat="false" ht="14.5" hidden="false" customHeight="false" outlineLevel="0" collapsed="false">
      <c r="B366" s="3" t="n">
        <f aca="false">B365</f>
        <v>2017</v>
      </c>
      <c r="C366" s="3"/>
      <c r="D366" s="45"/>
      <c r="E366" s="45"/>
      <c r="F366" s="46"/>
      <c r="G366" s="47"/>
    </row>
    <row r="367" customFormat="false" ht="14.5" hidden="false" customHeight="false" outlineLevel="0" collapsed="false">
      <c r="B367" s="3" t="n">
        <f aca="false">B366</f>
        <v>2017</v>
      </c>
      <c r="C367" s="3"/>
      <c r="D367" s="45"/>
      <c r="E367" s="45"/>
      <c r="F367" s="46"/>
      <c r="G367" s="47"/>
    </row>
    <row r="368" customFormat="false" ht="14.5" hidden="false" customHeight="false" outlineLevel="0" collapsed="false">
      <c r="B368" s="3" t="n">
        <f aca="false">B367</f>
        <v>2017</v>
      </c>
      <c r="C368" s="3"/>
      <c r="D368" s="45"/>
      <c r="E368" s="45"/>
      <c r="F368" s="46"/>
      <c r="G368" s="47"/>
    </row>
    <row r="369" customFormat="false" ht="14.5" hidden="false" customHeight="false" outlineLevel="0" collapsed="false">
      <c r="B369" s="3" t="n">
        <f aca="false">B368</f>
        <v>2017</v>
      </c>
      <c r="C369" s="3"/>
      <c r="D369" s="45"/>
      <c r="E369" s="45"/>
      <c r="F369" s="46"/>
      <c r="G369" s="47"/>
    </row>
    <row r="370" customFormat="false" ht="14.5" hidden="false" customHeight="false" outlineLevel="0" collapsed="false">
      <c r="B370" s="3" t="n">
        <f aca="false">B369</f>
        <v>2017</v>
      </c>
      <c r="C370" s="3"/>
      <c r="D370" s="45"/>
      <c r="E370" s="45"/>
      <c r="F370" s="46"/>
      <c r="G370" s="47"/>
    </row>
    <row r="371" customFormat="false" ht="14.5" hidden="false" customHeight="false" outlineLevel="0" collapsed="false">
      <c r="B371" s="3" t="n">
        <f aca="false">B370</f>
        <v>2017</v>
      </c>
      <c r="C371" s="3"/>
      <c r="D371" s="45"/>
      <c r="E371" s="45"/>
      <c r="F371" s="46"/>
      <c r="G371" s="47"/>
    </row>
    <row r="372" customFormat="false" ht="14.5" hidden="false" customHeight="false" outlineLevel="0" collapsed="false">
      <c r="B372" s="3" t="n">
        <f aca="false">B371</f>
        <v>2017</v>
      </c>
      <c r="C372" s="3"/>
      <c r="D372" s="45"/>
      <c r="E372" s="45"/>
      <c r="F372" s="46"/>
      <c r="G372" s="47"/>
    </row>
    <row r="373" customFormat="false" ht="14.5" hidden="false" customHeight="false" outlineLevel="0" collapsed="false">
      <c r="B373" s="3" t="n">
        <f aca="false">B372</f>
        <v>2017</v>
      </c>
      <c r="C373" s="3"/>
      <c r="D373" s="45"/>
      <c r="E373" s="45"/>
      <c r="F373" s="46"/>
      <c r="G373" s="47"/>
    </row>
    <row r="374" customFormat="false" ht="14.5" hidden="false" customHeight="false" outlineLevel="0" collapsed="false">
      <c r="B374" s="3" t="n">
        <f aca="false">B373</f>
        <v>2017</v>
      </c>
      <c r="C374" s="3"/>
      <c r="D374" s="45"/>
      <c r="E374" s="45"/>
      <c r="F374" s="46"/>
      <c r="G374" s="47"/>
    </row>
    <row r="375" customFormat="false" ht="14.5" hidden="false" customHeight="false" outlineLevel="0" collapsed="false">
      <c r="B375" s="3" t="n">
        <f aca="false">B374</f>
        <v>2017</v>
      </c>
      <c r="C375" s="3"/>
      <c r="D375" s="45"/>
      <c r="E375" s="45"/>
      <c r="F375" s="46"/>
      <c r="G375" s="47"/>
    </row>
    <row r="376" customFormat="false" ht="14.5" hidden="false" customHeight="false" outlineLevel="0" collapsed="false">
      <c r="B376" s="3" t="n">
        <f aca="false">B375</f>
        <v>2017</v>
      </c>
      <c r="C376" s="3"/>
      <c r="D376" s="45"/>
      <c r="E376" s="45"/>
      <c r="F376" s="46"/>
      <c r="G376" s="47"/>
    </row>
    <row r="377" customFormat="false" ht="14.5" hidden="false" customHeight="false" outlineLevel="0" collapsed="false">
      <c r="B377" s="3" t="n">
        <f aca="false">B376</f>
        <v>2017</v>
      </c>
      <c r="C377" s="3"/>
      <c r="D377" s="45"/>
      <c r="E377" s="45"/>
      <c r="F377" s="46"/>
      <c r="G377" s="47"/>
    </row>
    <row r="378" customFormat="false" ht="14.5" hidden="false" customHeight="false" outlineLevel="0" collapsed="false">
      <c r="B378" s="3" t="n">
        <f aca="false">B377</f>
        <v>2017</v>
      </c>
      <c r="C378" s="3"/>
      <c r="D378" s="45"/>
      <c r="E378" s="45"/>
      <c r="F378" s="46"/>
      <c r="G378" s="47"/>
    </row>
    <row r="379" customFormat="false" ht="14.5" hidden="false" customHeight="false" outlineLevel="0" collapsed="false">
      <c r="B379" s="3" t="n">
        <f aca="false">B378</f>
        <v>2017</v>
      </c>
      <c r="C379" s="3"/>
      <c r="D379" s="45"/>
      <c r="E379" s="45"/>
      <c r="F379" s="46"/>
      <c r="G379" s="47"/>
    </row>
    <row r="380" customFormat="false" ht="14.5" hidden="false" customHeight="false" outlineLevel="0" collapsed="false">
      <c r="B380" s="3" t="n">
        <f aca="false">B379</f>
        <v>2017</v>
      </c>
      <c r="C380" s="3"/>
      <c r="D380" s="45"/>
      <c r="E380" s="45"/>
      <c r="F380" s="46"/>
      <c r="G380" s="47"/>
    </row>
    <row r="381" customFormat="false" ht="14.5" hidden="false" customHeight="false" outlineLevel="0" collapsed="false">
      <c r="B381" s="3" t="n">
        <f aca="false">B380</f>
        <v>2017</v>
      </c>
      <c r="C381" s="3"/>
      <c r="D381" s="45"/>
      <c r="E381" s="45"/>
      <c r="F381" s="46"/>
      <c r="G381" s="47"/>
    </row>
    <row r="382" customFormat="false" ht="14.5" hidden="false" customHeight="false" outlineLevel="0" collapsed="false">
      <c r="B382" s="3" t="n">
        <f aca="false">B381</f>
        <v>2017</v>
      </c>
      <c r="C382" s="3"/>
      <c r="D382" s="45"/>
      <c r="E382" s="45"/>
      <c r="F382" s="46"/>
      <c r="G382" s="47"/>
    </row>
    <row r="383" customFormat="false" ht="14.5" hidden="false" customHeight="false" outlineLevel="0" collapsed="false">
      <c r="B383" s="3" t="n">
        <f aca="false">B382</f>
        <v>2017</v>
      </c>
      <c r="C383" s="3"/>
      <c r="D383" s="45"/>
      <c r="E383" s="45"/>
      <c r="F383" s="46"/>
      <c r="G383" s="47"/>
    </row>
    <row r="384" customFormat="false" ht="14.5" hidden="false" customHeight="false" outlineLevel="0" collapsed="false">
      <c r="B384" s="3" t="n">
        <f aca="false">B383</f>
        <v>2017</v>
      </c>
      <c r="C384" s="3"/>
      <c r="D384" s="45"/>
      <c r="E384" s="45"/>
      <c r="F384" s="46"/>
      <c r="G384" s="47"/>
    </row>
    <row r="385" customFormat="false" ht="14.5" hidden="false" customHeight="false" outlineLevel="0" collapsed="false">
      <c r="B385" s="3" t="n">
        <f aca="false">B384</f>
        <v>2017</v>
      </c>
      <c r="C385" s="3"/>
      <c r="D385" s="45"/>
      <c r="E385" s="45"/>
      <c r="F385" s="46"/>
      <c r="G385" s="47"/>
    </row>
    <row r="386" customFormat="false" ht="14.5" hidden="false" customHeight="false" outlineLevel="0" collapsed="false">
      <c r="B386" s="3" t="n">
        <f aca="false">B385</f>
        <v>2017</v>
      </c>
      <c r="C386" s="3"/>
      <c r="D386" s="45"/>
      <c r="E386" s="45"/>
      <c r="F386" s="46"/>
      <c r="G386" s="47"/>
    </row>
    <row r="387" customFormat="false" ht="14.5" hidden="false" customHeight="false" outlineLevel="0" collapsed="false">
      <c r="B387" s="3" t="n">
        <f aca="false">B386</f>
        <v>2017</v>
      </c>
      <c r="C387" s="3"/>
      <c r="D387" s="45"/>
      <c r="E387" s="45"/>
      <c r="F387" s="46"/>
      <c r="G387" s="47"/>
    </row>
    <row r="388" customFormat="false" ht="14.5" hidden="false" customHeight="false" outlineLevel="0" collapsed="false">
      <c r="B388" s="3" t="n">
        <f aca="false">B387</f>
        <v>2017</v>
      </c>
      <c r="C388" s="3"/>
      <c r="D388" s="45"/>
      <c r="E388" s="45"/>
      <c r="F388" s="46"/>
      <c r="G388" s="47"/>
    </row>
    <row r="389" customFormat="false" ht="14.5" hidden="false" customHeight="false" outlineLevel="0" collapsed="false">
      <c r="B389" s="3" t="n">
        <f aca="false">B388</f>
        <v>2017</v>
      </c>
      <c r="C389" s="3"/>
      <c r="D389" s="45"/>
      <c r="E389" s="45"/>
      <c r="F389" s="46"/>
      <c r="G389" s="47"/>
    </row>
    <row r="390" customFormat="false" ht="14.5" hidden="false" customHeight="false" outlineLevel="0" collapsed="false">
      <c r="B390" s="3" t="n">
        <f aca="false">B389</f>
        <v>2017</v>
      </c>
      <c r="C390" s="3"/>
      <c r="D390" s="45"/>
      <c r="E390" s="45"/>
      <c r="F390" s="46"/>
      <c r="G390" s="47"/>
    </row>
    <row r="391" customFormat="false" ht="14.5" hidden="false" customHeight="false" outlineLevel="0" collapsed="false">
      <c r="B391" s="3" t="n">
        <f aca="false">B390</f>
        <v>2017</v>
      </c>
      <c r="C391" s="3"/>
      <c r="D391" s="45"/>
      <c r="E391" s="45"/>
      <c r="F391" s="46"/>
      <c r="G391" s="47"/>
    </row>
    <row r="392" customFormat="false" ht="14.5" hidden="false" customHeight="false" outlineLevel="0" collapsed="false">
      <c r="B392" s="3" t="n">
        <f aca="false">B391</f>
        <v>2017</v>
      </c>
      <c r="C392" s="3"/>
      <c r="D392" s="45"/>
      <c r="E392" s="45"/>
      <c r="F392" s="46"/>
      <c r="G392" s="47"/>
    </row>
    <row r="393" customFormat="false" ht="14.5" hidden="false" customHeight="false" outlineLevel="0" collapsed="false">
      <c r="B393" s="3" t="n">
        <f aca="false">B392</f>
        <v>2017</v>
      </c>
      <c r="C393" s="3"/>
      <c r="D393" s="45"/>
      <c r="E393" s="45"/>
      <c r="F393" s="46"/>
      <c r="G393" s="47"/>
    </row>
    <row r="394" customFormat="false" ht="14.5" hidden="false" customHeight="false" outlineLevel="0" collapsed="false">
      <c r="B394" s="3" t="n">
        <f aca="false">B393</f>
        <v>2017</v>
      </c>
      <c r="C394" s="3"/>
      <c r="D394" s="45"/>
      <c r="E394" s="45"/>
      <c r="F394" s="46"/>
      <c r="G394" s="47"/>
    </row>
    <row r="395" customFormat="false" ht="14.5" hidden="false" customHeight="false" outlineLevel="0" collapsed="false">
      <c r="B395" s="3" t="n">
        <f aca="false">B394</f>
        <v>2017</v>
      </c>
      <c r="C395" s="3"/>
      <c r="D395" s="45"/>
      <c r="E395" s="45"/>
      <c r="F395" s="46"/>
      <c r="G395" s="47"/>
    </row>
    <row r="396" customFormat="false" ht="14.5" hidden="false" customHeight="false" outlineLevel="0" collapsed="false">
      <c r="B396" s="3" t="n">
        <f aca="false">B395</f>
        <v>2017</v>
      </c>
      <c r="C396" s="3"/>
      <c r="D396" s="45"/>
      <c r="E396" s="45"/>
      <c r="F396" s="46"/>
      <c r="G396" s="47"/>
    </row>
    <row r="397" customFormat="false" ht="14.5" hidden="false" customHeight="false" outlineLevel="0" collapsed="false">
      <c r="B397" s="3" t="n">
        <f aca="false">B396</f>
        <v>2017</v>
      </c>
      <c r="C397" s="3"/>
      <c r="D397" s="45"/>
      <c r="E397" s="45"/>
      <c r="F397" s="46"/>
      <c r="G397" s="47"/>
    </row>
    <row r="398" customFormat="false" ht="14.5" hidden="false" customHeight="false" outlineLevel="0" collapsed="false">
      <c r="B398" s="3" t="n">
        <f aca="false">B397</f>
        <v>2017</v>
      </c>
      <c r="C398" s="3"/>
      <c r="D398" s="45"/>
      <c r="E398" s="45"/>
      <c r="F398" s="46"/>
      <c r="G398" s="47"/>
    </row>
    <row r="399" customFormat="false" ht="14.5" hidden="false" customHeight="false" outlineLevel="0" collapsed="false">
      <c r="B399" s="3" t="n">
        <f aca="false">B398</f>
        <v>2017</v>
      </c>
      <c r="C399" s="3"/>
      <c r="D399" s="45"/>
      <c r="E399" s="45"/>
      <c r="F399" s="46"/>
      <c r="G399" s="47"/>
    </row>
    <row r="400" customFormat="false" ht="14.5" hidden="false" customHeight="false" outlineLevel="0" collapsed="false">
      <c r="B400" s="3" t="n">
        <f aca="false">B399</f>
        <v>2017</v>
      </c>
      <c r="C400" s="3"/>
      <c r="D400" s="45"/>
      <c r="E400" s="45"/>
      <c r="F400" s="46"/>
      <c r="G400" s="47"/>
    </row>
    <row r="401" customFormat="false" ht="14.5" hidden="false" customHeight="false" outlineLevel="0" collapsed="false">
      <c r="B401" s="3" t="n">
        <f aca="false">B400</f>
        <v>2017</v>
      </c>
      <c r="C401" s="3"/>
      <c r="D401" s="45"/>
      <c r="E401" s="45"/>
      <c r="F401" s="46"/>
      <c r="G401" s="47"/>
    </row>
    <row r="402" customFormat="false" ht="14.5" hidden="false" customHeight="false" outlineLevel="0" collapsed="false">
      <c r="B402" s="3" t="n">
        <f aca="false">B401</f>
        <v>2017</v>
      </c>
      <c r="C402" s="3"/>
      <c r="D402" s="45"/>
      <c r="E402" s="45"/>
      <c r="F402" s="46"/>
      <c r="G402" s="47"/>
    </row>
    <row r="403" customFormat="false" ht="14.5" hidden="false" customHeight="false" outlineLevel="0" collapsed="false">
      <c r="B403" s="3" t="n">
        <f aca="false">B402</f>
        <v>2017</v>
      </c>
      <c r="C403" s="3"/>
      <c r="D403" s="45"/>
      <c r="E403" s="45"/>
      <c r="F403" s="46"/>
      <c r="G403" s="47"/>
    </row>
    <row r="404" customFormat="false" ht="14.5" hidden="false" customHeight="false" outlineLevel="0" collapsed="false">
      <c r="B404" s="3" t="n">
        <f aca="false">B403</f>
        <v>2017</v>
      </c>
      <c r="C404" s="3"/>
      <c r="D404" s="45"/>
      <c r="E404" s="45"/>
      <c r="F404" s="46"/>
      <c r="G404" s="47"/>
    </row>
    <row r="405" customFormat="false" ht="14.5" hidden="false" customHeight="false" outlineLevel="0" collapsed="false">
      <c r="B405" s="3" t="n">
        <f aca="false">B404</f>
        <v>2017</v>
      </c>
      <c r="C405" s="3"/>
      <c r="D405" s="45"/>
      <c r="E405" s="45"/>
      <c r="F405" s="46"/>
      <c r="G405" s="47"/>
    </row>
    <row r="406" customFormat="false" ht="14.5" hidden="false" customHeight="false" outlineLevel="0" collapsed="false">
      <c r="B406" s="3" t="n">
        <f aca="false">B405</f>
        <v>2017</v>
      </c>
      <c r="C406" s="3"/>
      <c r="D406" s="45"/>
      <c r="E406" s="45"/>
      <c r="F406" s="46"/>
      <c r="G406" s="47"/>
    </row>
    <row r="407" customFormat="false" ht="14.5" hidden="false" customHeight="false" outlineLevel="0" collapsed="false">
      <c r="B407" s="3" t="n">
        <f aca="false">B406</f>
        <v>2017</v>
      </c>
      <c r="C407" s="3"/>
      <c r="D407" s="45"/>
      <c r="E407" s="45"/>
      <c r="F407" s="46"/>
      <c r="G407" s="47"/>
    </row>
    <row r="408" customFormat="false" ht="14.5" hidden="false" customHeight="false" outlineLevel="0" collapsed="false">
      <c r="B408" s="3" t="n">
        <f aca="false">B407</f>
        <v>2017</v>
      </c>
      <c r="C408" s="3"/>
      <c r="D408" s="45"/>
      <c r="E408" s="45"/>
      <c r="F408" s="46"/>
      <c r="G408" s="47"/>
    </row>
    <row r="409" customFormat="false" ht="14.5" hidden="false" customHeight="false" outlineLevel="0" collapsed="false">
      <c r="B409" s="3" t="n">
        <f aca="false">B408</f>
        <v>2017</v>
      </c>
      <c r="C409" s="3"/>
      <c r="D409" s="45"/>
      <c r="E409" s="45"/>
      <c r="F409" s="46"/>
      <c r="G409" s="47"/>
    </row>
    <row r="410" customFormat="false" ht="14.5" hidden="false" customHeight="false" outlineLevel="0" collapsed="false">
      <c r="B410" s="3" t="n">
        <f aca="false">B409</f>
        <v>2017</v>
      </c>
      <c r="C410" s="3"/>
      <c r="D410" s="45"/>
      <c r="E410" s="45"/>
      <c r="F410" s="46"/>
      <c r="G410" s="47"/>
    </row>
    <row r="411" customFormat="false" ht="14.5" hidden="false" customHeight="false" outlineLevel="0" collapsed="false">
      <c r="B411" s="3" t="n">
        <f aca="false">B410</f>
        <v>2017</v>
      </c>
      <c r="C411" s="3"/>
      <c r="D411" s="45"/>
      <c r="E411" s="45"/>
      <c r="F411" s="46"/>
      <c r="G411" s="47"/>
    </row>
    <row r="412" customFormat="false" ht="14.5" hidden="false" customHeight="false" outlineLevel="0" collapsed="false">
      <c r="B412" s="3" t="n">
        <f aca="false">B411</f>
        <v>2017</v>
      </c>
      <c r="C412" s="3"/>
      <c r="D412" s="45"/>
      <c r="E412" s="45"/>
      <c r="F412" s="46"/>
      <c r="G412" s="47"/>
    </row>
    <row r="413" customFormat="false" ht="14.5" hidden="false" customHeight="false" outlineLevel="0" collapsed="false">
      <c r="B413" s="3" t="n">
        <f aca="false">B412</f>
        <v>2017</v>
      </c>
      <c r="C413" s="3"/>
      <c r="D413" s="45"/>
      <c r="E413" s="45"/>
      <c r="F413" s="46"/>
      <c r="G413" s="47"/>
    </row>
    <row r="414" customFormat="false" ht="14.5" hidden="false" customHeight="false" outlineLevel="0" collapsed="false">
      <c r="B414" s="3" t="n">
        <f aca="false">B413</f>
        <v>2017</v>
      </c>
      <c r="C414" s="3"/>
      <c r="D414" s="45"/>
      <c r="E414" s="45"/>
      <c r="F414" s="46"/>
      <c r="G414" s="47"/>
    </row>
    <row r="415" customFormat="false" ht="14.5" hidden="false" customHeight="false" outlineLevel="0" collapsed="false">
      <c r="B415" s="3" t="n">
        <f aca="false">B414</f>
        <v>2017</v>
      </c>
      <c r="C415" s="3"/>
      <c r="D415" s="45"/>
      <c r="E415" s="45"/>
      <c r="F415" s="46"/>
      <c r="G415" s="47"/>
    </row>
    <row r="416" customFormat="false" ht="14.5" hidden="false" customHeight="false" outlineLevel="0" collapsed="false">
      <c r="B416" s="3" t="n">
        <f aca="false">B415</f>
        <v>2017</v>
      </c>
      <c r="C416" s="3"/>
      <c r="D416" s="45"/>
      <c r="E416" s="45"/>
      <c r="F416" s="46"/>
      <c r="G416" s="47"/>
    </row>
    <row r="417" customFormat="false" ht="14.5" hidden="false" customHeight="false" outlineLevel="0" collapsed="false">
      <c r="B417" s="3" t="n">
        <f aca="false">B416</f>
        <v>2017</v>
      </c>
      <c r="C417" s="3"/>
      <c r="D417" s="45"/>
      <c r="E417" s="45"/>
      <c r="F417" s="46"/>
      <c r="G417" s="47"/>
    </row>
    <row r="418" customFormat="false" ht="14.5" hidden="false" customHeight="false" outlineLevel="0" collapsed="false">
      <c r="B418" s="3" t="n">
        <f aca="false">B417</f>
        <v>2017</v>
      </c>
      <c r="C418" s="3"/>
      <c r="D418" s="45"/>
      <c r="E418" s="45"/>
      <c r="F418" s="46"/>
      <c r="G418" s="47"/>
    </row>
    <row r="419" customFormat="false" ht="14.5" hidden="false" customHeight="false" outlineLevel="0" collapsed="false">
      <c r="B419" s="3" t="n">
        <f aca="false">B418</f>
        <v>2017</v>
      </c>
      <c r="C419" s="3"/>
      <c r="D419" s="45"/>
      <c r="E419" s="45"/>
      <c r="F419" s="46"/>
      <c r="G419" s="47"/>
    </row>
    <row r="420" customFormat="false" ht="14.5" hidden="false" customHeight="false" outlineLevel="0" collapsed="false">
      <c r="B420" s="3" t="n">
        <f aca="false">B419</f>
        <v>2017</v>
      </c>
      <c r="C420" s="3"/>
      <c r="D420" s="45"/>
      <c r="E420" s="45"/>
      <c r="F420" s="46"/>
      <c r="G420" s="47"/>
    </row>
    <row r="421" customFormat="false" ht="14.5" hidden="false" customHeight="false" outlineLevel="0" collapsed="false">
      <c r="B421" s="3" t="n">
        <f aca="false">B420</f>
        <v>2017</v>
      </c>
      <c r="C421" s="3"/>
      <c r="D421" s="45"/>
      <c r="E421" s="45"/>
      <c r="F421" s="46"/>
      <c r="G421" s="47"/>
    </row>
    <row r="422" customFormat="false" ht="14.5" hidden="false" customHeight="false" outlineLevel="0" collapsed="false">
      <c r="B422" s="3" t="n">
        <f aca="false">B421</f>
        <v>2017</v>
      </c>
      <c r="C422" s="3"/>
      <c r="D422" s="45"/>
      <c r="E422" s="45"/>
      <c r="F422" s="46"/>
      <c r="G422" s="47"/>
    </row>
    <row r="423" customFormat="false" ht="14.5" hidden="false" customHeight="false" outlineLevel="0" collapsed="false">
      <c r="B423" s="3" t="n">
        <f aca="false">B422</f>
        <v>2017</v>
      </c>
      <c r="C423" s="3"/>
      <c r="D423" s="45"/>
      <c r="E423" s="45"/>
      <c r="F423" s="46"/>
      <c r="G423" s="47"/>
    </row>
    <row r="424" customFormat="false" ht="14.5" hidden="false" customHeight="false" outlineLevel="0" collapsed="false">
      <c r="B424" s="3" t="n">
        <f aca="false">B423</f>
        <v>2017</v>
      </c>
      <c r="C424" s="3"/>
      <c r="D424" s="45"/>
      <c r="E424" s="45"/>
      <c r="F424" s="46"/>
      <c r="G424" s="47"/>
    </row>
    <row r="425" customFormat="false" ht="14.5" hidden="false" customHeight="false" outlineLevel="0" collapsed="false">
      <c r="B425" s="3" t="n">
        <f aca="false">B424</f>
        <v>2017</v>
      </c>
      <c r="C425" s="3"/>
      <c r="D425" s="45"/>
      <c r="E425" s="45"/>
      <c r="F425" s="46"/>
      <c r="G425" s="47"/>
    </row>
    <row r="426" customFormat="false" ht="14.5" hidden="false" customHeight="false" outlineLevel="0" collapsed="false">
      <c r="B426" s="3" t="n">
        <f aca="false">B425</f>
        <v>2017</v>
      </c>
      <c r="C426" s="3"/>
      <c r="D426" s="45"/>
      <c r="E426" s="45"/>
      <c r="F426" s="46"/>
      <c r="G426" s="47"/>
    </row>
    <row r="427" customFormat="false" ht="14.5" hidden="false" customHeight="false" outlineLevel="0" collapsed="false">
      <c r="B427" s="3" t="n">
        <f aca="false">B426</f>
        <v>2017</v>
      </c>
      <c r="C427" s="3"/>
      <c r="D427" s="45"/>
      <c r="E427" s="45"/>
      <c r="F427" s="46"/>
      <c r="G427" s="47"/>
    </row>
    <row r="428" customFormat="false" ht="14.5" hidden="false" customHeight="false" outlineLevel="0" collapsed="false">
      <c r="B428" s="3" t="n">
        <f aca="false">B427</f>
        <v>2017</v>
      </c>
      <c r="C428" s="3"/>
      <c r="D428" s="45"/>
      <c r="E428" s="45"/>
      <c r="F428" s="46"/>
      <c r="G428" s="47"/>
    </row>
    <row r="429" customFormat="false" ht="14.5" hidden="false" customHeight="false" outlineLevel="0" collapsed="false">
      <c r="B429" s="3" t="n">
        <f aca="false">B428</f>
        <v>2017</v>
      </c>
      <c r="C429" s="3"/>
      <c r="D429" s="45"/>
      <c r="E429" s="45"/>
      <c r="F429" s="46"/>
      <c r="G429" s="47"/>
    </row>
    <row r="430" customFormat="false" ht="14.5" hidden="false" customHeight="false" outlineLevel="0" collapsed="false">
      <c r="B430" s="3" t="n">
        <f aca="false">B429</f>
        <v>2017</v>
      </c>
      <c r="C430" s="3"/>
      <c r="D430" s="45"/>
      <c r="E430" s="45"/>
      <c r="F430" s="46"/>
      <c r="G430" s="47"/>
    </row>
    <row r="431" customFormat="false" ht="14.5" hidden="false" customHeight="false" outlineLevel="0" collapsed="false">
      <c r="B431" s="3" t="n">
        <f aca="false">B430</f>
        <v>2017</v>
      </c>
      <c r="C431" s="3"/>
      <c r="D431" s="45"/>
      <c r="E431" s="45"/>
      <c r="F431" s="46"/>
      <c r="G431" s="47"/>
    </row>
    <row r="432" customFormat="false" ht="14.5" hidden="false" customHeight="false" outlineLevel="0" collapsed="false">
      <c r="B432" s="3" t="n">
        <f aca="false">B431</f>
        <v>2017</v>
      </c>
      <c r="C432" s="3"/>
      <c r="D432" s="45"/>
      <c r="E432" s="45"/>
      <c r="F432" s="46"/>
      <c r="G432" s="47"/>
    </row>
    <row r="433" customFormat="false" ht="14.5" hidden="false" customHeight="false" outlineLevel="0" collapsed="false">
      <c r="B433" s="3" t="n">
        <f aca="false">B432</f>
        <v>2017</v>
      </c>
      <c r="C433" s="3"/>
      <c r="D433" s="45"/>
      <c r="E433" s="45"/>
      <c r="F433" s="46"/>
      <c r="G433" s="47"/>
    </row>
    <row r="434" customFormat="false" ht="14.5" hidden="false" customHeight="false" outlineLevel="0" collapsed="false">
      <c r="B434" s="3" t="n">
        <f aca="false">B433</f>
        <v>2017</v>
      </c>
      <c r="C434" s="3"/>
      <c r="D434" s="45"/>
      <c r="E434" s="45"/>
      <c r="F434" s="46"/>
      <c r="G434" s="47"/>
    </row>
    <row r="435" customFormat="false" ht="14.5" hidden="false" customHeight="false" outlineLevel="0" collapsed="false">
      <c r="B435" s="3" t="n">
        <f aca="false">B434</f>
        <v>2017</v>
      </c>
      <c r="C435" s="3"/>
      <c r="D435" s="45"/>
      <c r="E435" s="45"/>
      <c r="F435" s="46"/>
      <c r="G435" s="47"/>
    </row>
    <row r="436" customFormat="false" ht="14.5" hidden="false" customHeight="false" outlineLevel="0" collapsed="false">
      <c r="B436" s="3" t="n">
        <f aca="false">B435</f>
        <v>2017</v>
      </c>
      <c r="C436" s="3"/>
      <c r="D436" s="45"/>
      <c r="E436" s="45"/>
      <c r="F436" s="46"/>
      <c r="G436" s="47"/>
    </row>
    <row r="437" customFormat="false" ht="14.5" hidden="false" customHeight="false" outlineLevel="0" collapsed="false">
      <c r="B437" s="3" t="n">
        <f aca="false">B436</f>
        <v>2017</v>
      </c>
      <c r="C437" s="3"/>
      <c r="D437" s="45"/>
      <c r="E437" s="45"/>
      <c r="F437" s="46"/>
      <c r="G437" s="47"/>
    </row>
    <row r="438" customFormat="false" ht="14.5" hidden="false" customHeight="false" outlineLevel="0" collapsed="false">
      <c r="B438" s="3" t="n">
        <f aca="false">B437</f>
        <v>2017</v>
      </c>
      <c r="C438" s="3"/>
      <c r="D438" s="45"/>
      <c r="E438" s="45"/>
      <c r="F438" s="46"/>
      <c r="G438" s="47"/>
    </row>
    <row r="439" customFormat="false" ht="14.5" hidden="false" customHeight="false" outlineLevel="0" collapsed="false">
      <c r="B439" s="3" t="n">
        <f aca="false">B438</f>
        <v>2017</v>
      </c>
      <c r="C439" s="3"/>
      <c r="D439" s="45"/>
      <c r="E439" s="45"/>
      <c r="F439" s="46"/>
      <c r="G439" s="47"/>
    </row>
    <row r="440" customFormat="false" ht="14.5" hidden="false" customHeight="false" outlineLevel="0" collapsed="false">
      <c r="B440" s="3" t="n">
        <f aca="false">B439</f>
        <v>2017</v>
      </c>
      <c r="C440" s="3"/>
      <c r="D440" s="45"/>
      <c r="E440" s="45"/>
      <c r="F440" s="46"/>
      <c r="G440" s="47"/>
    </row>
    <row r="441" customFormat="false" ht="14.5" hidden="false" customHeight="false" outlineLevel="0" collapsed="false">
      <c r="B441" s="3" t="n">
        <f aca="false">B440</f>
        <v>2017</v>
      </c>
      <c r="C441" s="3"/>
      <c r="D441" s="45"/>
      <c r="E441" s="45"/>
      <c r="F441" s="46"/>
      <c r="G441" s="47"/>
    </row>
    <row r="442" customFormat="false" ht="14.5" hidden="false" customHeight="false" outlineLevel="0" collapsed="false">
      <c r="B442" s="3" t="n">
        <f aca="false">B441</f>
        <v>2017</v>
      </c>
      <c r="C442" s="3"/>
      <c r="D442" s="45"/>
      <c r="E442" s="45"/>
      <c r="F442" s="46"/>
      <c r="G442" s="47"/>
    </row>
    <row r="443" customFormat="false" ht="14.5" hidden="false" customHeight="false" outlineLevel="0" collapsed="false">
      <c r="B443" s="3" t="n">
        <f aca="false">B442</f>
        <v>2017</v>
      </c>
      <c r="C443" s="3"/>
      <c r="D443" s="45"/>
      <c r="E443" s="45"/>
      <c r="F443" s="46"/>
      <c r="G443" s="47"/>
    </row>
    <row r="444" customFormat="false" ht="14.5" hidden="false" customHeight="false" outlineLevel="0" collapsed="false">
      <c r="B444" s="3" t="n">
        <f aca="false">B443</f>
        <v>2017</v>
      </c>
      <c r="C444" s="3"/>
      <c r="D444" s="45"/>
      <c r="E444" s="45"/>
      <c r="F444" s="46"/>
      <c r="G444" s="47"/>
    </row>
    <row r="445" customFormat="false" ht="14.5" hidden="false" customHeight="false" outlineLevel="0" collapsed="false">
      <c r="B445" s="3" t="n">
        <f aca="false">B444</f>
        <v>2017</v>
      </c>
      <c r="C445" s="3"/>
      <c r="D445" s="45"/>
      <c r="E445" s="45"/>
      <c r="F445" s="46"/>
      <c r="G445" s="47"/>
    </row>
    <row r="446" customFormat="false" ht="14.5" hidden="false" customHeight="false" outlineLevel="0" collapsed="false">
      <c r="B446" s="3" t="n">
        <f aca="false">B445</f>
        <v>2017</v>
      </c>
      <c r="C446" s="3"/>
      <c r="D446" s="45"/>
      <c r="E446" s="45"/>
      <c r="F446" s="46"/>
      <c r="G446" s="47"/>
    </row>
    <row r="447" customFormat="false" ht="14.5" hidden="false" customHeight="false" outlineLevel="0" collapsed="false">
      <c r="B447" s="3" t="n">
        <f aca="false">B446</f>
        <v>2017</v>
      </c>
      <c r="C447" s="3"/>
      <c r="D447" s="45"/>
      <c r="E447" s="45"/>
      <c r="F447" s="46"/>
      <c r="G447" s="47"/>
    </row>
    <row r="448" customFormat="false" ht="14.5" hidden="false" customHeight="false" outlineLevel="0" collapsed="false">
      <c r="B448" s="3" t="n">
        <f aca="false">B447</f>
        <v>2017</v>
      </c>
      <c r="C448" s="3"/>
      <c r="D448" s="45"/>
      <c r="E448" s="45"/>
      <c r="F448" s="46"/>
      <c r="G448" s="47"/>
    </row>
    <row r="449" customFormat="false" ht="14.5" hidden="false" customHeight="false" outlineLevel="0" collapsed="false">
      <c r="B449" s="3" t="n">
        <f aca="false">B448</f>
        <v>2017</v>
      </c>
      <c r="C449" s="3"/>
      <c r="D449" s="45"/>
      <c r="E449" s="45"/>
      <c r="F449" s="46"/>
      <c r="G449" s="47"/>
    </row>
    <row r="450" customFormat="false" ht="14.5" hidden="false" customHeight="false" outlineLevel="0" collapsed="false">
      <c r="B450" s="3" t="n">
        <f aca="false">B449</f>
        <v>2017</v>
      </c>
      <c r="C450" s="3"/>
      <c r="D450" s="45"/>
      <c r="E450" s="45"/>
      <c r="F450" s="46"/>
      <c r="G450" s="47"/>
    </row>
    <row r="451" customFormat="false" ht="14.5" hidden="false" customHeight="false" outlineLevel="0" collapsed="false">
      <c r="B451" s="3" t="n">
        <f aca="false">B450</f>
        <v>2017</v>
      </c>
      <c r="C451" s="3"/>
      <c r="D451" s="45"/>
      <c r="E451" s="45"/>
      <c r="F451" s="46"/>
      <c r="G451" s="47"/>
    </row>
    <row r="452" customFormat="false" ht="14.5" hidden="false" customHeight="false" outlineLevel="0" collapsed="false">
      <c r="B452" s="3" t="n">
        <f aca="false">B451</f>
        <v>2017</v>
      </c>
      <c r="C452" s="3"/>
      <c r="D452" s="45"/>
      <c r="E452" s="45"/>
      <c r="F452" s="46"/>
      <c r="G452" s="47"/>
    </row>
    <row r="453" customFormat="false" ht="14.5" hidden="false" customHeight="false" outlineLevel="0" collapsed="false">
      <c r="B453" s="3" t="n">
        <f aca="false">B452</f>
        <v>2017</v>
      </c>
      <c r="C453" s="3"/>
      <c r="D453" s="45"/>
      <c r="E453" s="45"/>
      <c r="F453" s="46"/>
      <c r="G453" s="47"/>
    </row>
    <row r="454" customFormat="false" ht="14.5" hidden="false" customHeight="false" outlineLevel="0" collapsed="false">
      <c r="B454" s="3" t="n">
        <f aca="false">B453</f>
        <v>2017</v>
      </c>
      <c r="C454" s="3"/>
      <c r="D454" s="45"/>
      <c r="E454" s="45"/>
      <c r="F454" s="46"/>
      <c r="G454" s="47"/>
    </row>
    <row r="455" customFormat="false" ht="14.5" hidden="false" customHeight="false" outlineLevel="0" collapsed="false">
      <c r="B455" s="3" t="n">
        <f aca="false">B454</f>
        <v>2017</v>
      </c>
      <c r="C455" s="3"/>
      <c r="D455" s="45"/>
      <c r="E455" s="45"/>
      <c r="F455" s="46"/>
      <c r="G455" s="47"/>
    </row>
    <row r="456" customFormat="false" ht="14.5" hidden="false" customHeight="false" outlineLevel="0" collapsed="false">
      <c r="B456" s="3" t="n">
        <f aca="false">B455</f>
        <v>2017</v>
      </c>
      <c r="C456" s="3"/>
      <c r="D456" s="45"/>
      <c r="E456" s="45"/>
      <c r="F456" s="46"/>
      <c r="G456" s="47"/>
    </row>
    <row r="457" customFormat="false" ht="14.5" hidden="false" customHeight="false" outlineLevel="0" collapsed="false">
      <c r="B457" s="3" t="n">
        <f aca="false">B456</f>
        <v>2017</v>
      </c>
      <c r="C457" s="3"/>
      <c r="D457" s="45"/>
      <c r="E457" s="45"/>
      <c r="F457" s="46"/>
      <c r="G457" s="47"/>
    </row>
    <row r="458" customFormat="false" ht="14.5" hidden="false" customHeight="false" outlineLevel="0" collapsed="false">
      <c r="B458" s="3" t="n">
        <f aca="false">B457</f>
        <v>2017</v>
      </c>
      <c r="C458" s="3"/>
      <c r="D458" s="45"/>
      <c r="E458" s="45"/>
      <c r="F458" s="46"/>
      <c r="G458" s="47"/>
    </row>
    <row r="459" customFormat="false" ht="14.5" hidden="false" customHeight="false" outlineLevel="0" collapsed="false">
      <c r="B459" s="3" t="n">
        <f aca="false">B458</f>
        <v>2017</v>
      </c>
      <c r="C459" s="3"/>
      <c r="D459" s="45"/>
      <c r="E459" s="45"/>
      <c r="F459" s="46"/>
      <c r="G459" s="47"/>
    </row>
    <row r="460" customFormat="false" ht="14.5" hidden="false" customHeight="false" outlineLevel="0" collapsed="false">
      <c r="B460" s="3" t="n">
        <f aca="false">B459</f>
        <v>2017</v>
      </c>
      <c r="C460" s="3"/>
      <c r="D460" s="45"/>
      <c r="E460" s="45"/>
      <c r="F460" s="46"/>
      <c r="G460" s="47"/>
    </row>
    <row r="461" customFormat="false" ht="14.5" hidden="false" customHeight="false" outlineLevel="0" collapsed="false">
      <c r="B461" s="3" t="n">
        <f aca="false">B460</f>
        <v>2017</v>
      </c>
      <c r="C461" s="3"/>
      <c r="D461" s="45"/>
      <c r="E461" s="45"/>
      <c r="F461" s="46"/>
      <c r="G461" s="47"/>
    </row>
    <row r="462" customFormat="false" ht="14.5" hidden="false" customHeight="false" outlineLevel="0" collapsed="false">
      <c r="B462" s="3" t="n">
        <f aca="false">B461</f>
        <v>2017</v>
      </c>
      <c r="C462" s="3"/>
      <c r="D462" s="45"/>
      <c r="E462" s="45"/>
      <c r="F462" s="46"/>
      <c r="G462" s="47"/>
    </row>
    <row r="463" customFormat="false" ht="14.5" hidden="false" customHeight="false" outlineLevel="0" collapsed="false">
      <c r="B463" s="3" t="n">
        <f aca="false">B462</f>
        <v>2017</v>
      </c>
      <c r="C463" s="3"/>
      <c r="D463" s="45"/>
      <c r="E463" s="45"/>
      <c r="F463" s="46"/>
      <c r="G463" s="47"/>
    </row>
    <row r="464" customFormat="false" ht="14.5" hidden="false" customHeight="false" outlineLevel="0" collapsed="false">
      <c r="B464" s="3" t="n">
        <f aca="false">B463</f>
        <v>2017</v>
      </c>
      <c r="C464" s="3"/>
      <c r="D464" s="45"/>
      <c r="E464" s="45"/>
      <c r="F464" s="46"/>
      <c r="G464" s="47"/>
    </row>
    <row r="465" customFormat="false" ht="14.5" hidden="false" customHeight="false" outlineLevel="0" collapsed="false">
      <c r="B465" s="3" t="n">
        <f aca="false">B464</f>
        <v>2017</v>
      </c>
      <c r="C465" s="3"/>
      <c r="D465" s="45"/>
      <c r="E465" s="45"/>
      <c r="F465" s="46"/>
      <c r="G465" s="47"/>
    </row>
    <row r="466" customFormat="false" ht="14.5" hidden="false" customHeight="false" outlineLevel="0" collapsed="false">
      <c r="B466" s="3" t="n">
        <f aca="false">B465</f>
        <v>2017</v>
      </c>
      <c r="C466" s="3"/>
      <c r="D466" s="45"/>
      <c r="E466" s="45"/>
      <c r="F466" s="46"/>
      <c r="G466" s="47"/>
    </row>
    <row r="467" customFormat="false" ht="14.5" hidden="false" customHeight="false" outlineLevel="0" collapsed="false">
      <c r="B467" s="3" t="n">
        <f aca="false">B466</f>
        <v>2017</v>
      </c>
      <c r="C467" s="3"/>
      <c r="D467" s="45"/>
      <c r="E467" s="45"/>
      <c r="F467" s="46"/>
      <c r="G467" s="47"/>
    </row>
    <row r="468" customFormat="false" ht="14.5" hidden="false" customHeight="false" outlineLevel="0" collapsed="false">
      <c r="B468" s="3" t="n">
        <f aca="false">B467</f>
        <v>2017</v>
      </c>
      <c r="C468" s="3"/>
      <c r="D468" s="45"/>
      <c r="E468" s="45"/>
      <c r="F468" s="46"/>
      <c r="G468" s="47"/>
    </row>
    <row r="469" customFormat="false" ht="14.5" hidden="false" customHeight="false" outlineLevel="0" collapsed="false">
      <c r="B469" s="3" t="n">
        <f aca="false">B468</f>
        <v>2017</v>
      </c>
      <c r="C469" s="3"/>
      <c r="D469" s="45"/>
      <c r="E469" s="45"/>
      <c r="F469" s="46"/>
      <c r="G469" s="47"/>
    </row>
    <row r="470" customFormat="false" ht="14.5" hidden="false" customHeight="false" outlineLevel="0" collapsed="false">
      <c r="B470" s="3" t="n">
        <f aca="false">B469</f>
        <v>2017</v>
      </c>
      <c r="C470" s="3"/>
      <c r="D470" s="45"/>
      <c r="E470" s="45"/>
      <c r="F470" s="46"/>
      <c r="G470" s="47"/>
    </row>
    <row r="471" customFormat="false" ht="14.5" hidden="false" customHeight="false" outlineLevel="0" collapsed="false">
      <c r="B471" s="3" t="n">
        <f aca="false">B470</f>
        <v>2017</v>
      </c>
      <c r="C471" s="3"/>
      <c r="D471" s="45"/>
      <c r="E471" s="45"/>
      <c r="F471" s="46"/>
      <c r="G471" s="47"/>
    </row>
    <row r="472" customFormat="false" ht="14.5" hidden="false" customHeight="false" outlineLevel="0" collapsed="false">
      <c r="B472" s="3" t="n">
        <f aca="false">B471</f>
        <v>2017</v>
      </c>
      <c r="C472" s="3"/>
      <c r="D472" s="45"/>
      <c r="E472" s="45"/>
      <c r="F472" s="46"/>
      <c r="G472" s="47"/>
    </row>
    <row r="473" customFormat="false" ht="14.5" hidden="false" customHeight="false" outlineLevel="0" collapsed="false">
      <c r="B473" s="3" t="n">
        <f aca="false">B472</f>
        <v>2017</v>
      </c>
      <c r="C473" s="3"/>
      <c r="D473" s="45"/>
      <c r="E473" s="45"/>
      <c r="F473" s="46"/>
      <c r="G473" s="47"/>
    </row>
    <row r="474" customFormat="false" ht="14.5" hidden="false" customHeight="false" outlineLevel="0" collapsed="false">
      <c r="B474" s="3" t="n">
        <f aca="false">B473</f>
        <v>2017</v>
      </c>
      <c r="C474" s="3"/>
      <c r="D474" s="45"/>
      <c r="E474" s="45"/>
      <c r="F474" s="46"/>
      <c r="G474" s="47"/>
    </row>
    <row r="475" customFormat="false" ht="14.5" hidden="false" customHeight="false" outlineLevel="0" collapsed="false">
      <c r="B475" s="3" t="n">
        <f aca="false">B474</f>
        <v>2017</v>
      </c>
      <c r="C475" s="3"/>
      <c r="D475" s="45"/>
      <c r="E475" s="45"/>
      <c r="F475" s="46"/>
      <c r="G475" s="47"/>
    </row>
    <row r="476" customFormat="false" ht="14.5" hidden="false" customHeight="false" outlineLevel="0" collapsed="false">
      <c r="B476" s="3" t="n">
        <f aca="false">B475</f>
        <v>2017</v>
      </c>
      <c r="C476" s="3"/>
      <c r="D476" s="45"/>
      <c r="E476" s="45"/>
      <c r="F476" s="46"/>
      <c r="G476" s="47"/>
    </row>
    <row r="477" customFormat="false" ht="14.5" hidden="false" customHeight="false" outlineLevel="0" collapsed="false">
      <c r="B477" s="3" t="n">
        <f aca="false">B476</f>
        <v>2017</v>
      </c>
      <c r="C477" s="3"/>
      <c r="D477" s="45"/>
      <c r="E477" s="45"/>
      <c r="F477" s="46"/>
      <c r="G477" s="47"/>
    </row>
    <row r="478" customFormat="false" ht="14.5" hidden="false" customHeight="false" outlineLevel="0" collapsed="false">
      <c r="B478" s="3" t="n">
        <f aca="false">B477</f>
        <v>2017</v>
      </c>
      <c r="C478" s="3"/>
      <c r="D478" s="45"/>
      <c r="E478" s="45"/>
      <c r="F478" s="46"/>
      <c r="G478" s="47"/>
    </row>
    <row r="479" customFormat="false" ht="14.5" hidden="false" customHeight="false" outlineLevel="0" collapsed="false">
      <c r="B479" s="3" t="n">
        <f aca="false">B478</f>
        <v>2017</v>
      </c>
      <c r="C479" s="3"/>
      <c r="D479" s="45"/>
      <c r="E479" s="45"/>
      <c r="F479" s="46"/>
      <c r="G479" s="47"/>
    </row>
    <row r="480" customFormat="false" ht="14.5" hidden="false" customHeight="false" outlineLevel="0" collapsed="false">
      <c r="B480" s="3" t="n">
        <f aca="false">B479</f>
        <v>2017</v>
      </c>
      <c r="C480" s="3"/>
      <c r="D480" s="45"/>
      <c r="E480" s="45"/>
      <c r="F480" s="46"/>
      <c r="G480" s="47"/>
    </row>
    <row r="481" customFormat="false" ht="14.5" hidden="false" customHeight="false" outlineLevel="0" collapsed="false">
      <c r="B481" s="3" t="n">
        <f aca="false">B480</f>
        <v>2017</v>
      </c>
      <c r="C481" s="3"/>
      <c r="D481" s="45"/>
      <c r="E481" s="45"/>
      <c r="F481" s="46"/>
      <c r="G481" s="47"/>
    </row>
    <row r="482" customFormat="false" ht="14.5" hidden="false" customHeight="false" outlineLevel="0" collapsed="false">
      <c r="B482" s="3" t="n">
        <f aca="false">B481</f>
        <v>2017</v>
      </c>
      <c r="C482" s="3"/>
      <c r="D482" s="45"/>
      <c r="E482" s="45"/>
      <c r="F482" s="46"/>
      <c r="G482" s="47"/>
    </row>
    <row r="483" customFormat="false" ht="14.5" hidden="false" customHeight="false" outlineLevel="0" collapsed="false">
      <c r="B483" s="3" t="n">
        <f aca="false">B482</f>
        <v>2017</v>
      </c>
      <c r="C483" s="3"/>
      <c r="D483" s="45"/>
      <c r="E483" s="45"/>
      <c r="F483" s="46"/>
      <c r="G483" s="47"/>
    </row>
    <row r="484" customFormat="false" ht="14.5" hidden="false" customHeight="false" outlineLevel="0" collapsed="false">
      <c r="B484" s="3" t="n">
        <f aca="false">B483</f>
        <v>2017</v>
      </c>
      <c r="C484" s="3"/>
      <c r="D484" s="45"/>
      <c r="E484" s="45"/>
      <c r="F484" s="46"/>
      <c r="G484" s="47"/>
    </row>
    <row r="485" customFormat="false" ht="14.5" hidden="false" customHeight="false" outlineLevel="0" collapsed="false">
      <c r="B485" s="3" t="n">
        <f aca="false">B484</f>
        <v>2017</v>
      </c>
      <c r="C485" s="3"/>
      <c r="D485" s="45"/>
      <c r="E485" s="45"/>
      <c r="F485" s="46"/>
      <c r="G485" s="47"/>
    </row>
    <row r="486" customFormat="false" ht="14.5" hidden="false" customHeight="false" outlineLevel="0" collapsed="false">
      <c r="B486" s="3" t="n">
        <f aca="false">B485</f>
        <v>2017</v>
      </c>
      <c r="C486" s="3"/>
      <c r="D486" s="45"/>
      <c r="E486" s="45"/>
      <c r="F486" s="46"/>
      <c r="G486" s="47"/>
    </row>
    <row r="487" customFormat="false" ht="14.5" hidden="false" customHeight="false" outlineLevel="0" collapsed="false">
      <c r="B487" s="3" t="n">
        <f aca="false">B486</f>
        <v>2017</v>
      </c>
      <c r="C487" s="3"/>
      <c r="D487" s="45"/>
      <c r="E487" s="45"/>
      <c r="F487" s="46"/>
      <c r="G487" s="47"/>
    </row>
    <row r="488" customFormat="false" ht="14.5" hidden="false" customHeight="false" outlineLevel="0" collapsed="false">
      <c r="B488" s="3" t="n">
        <f aca="false">B487</f>
        <v>2017</v>
      </c>
      <c r="C488" s="3"/>
      <c r="D488" s="45"/>
      <c r="E488" s="45"/>
      <c r="F488" s="46"/>
      <c r="G488" s="47"/>
    </row>
    <row r="489" customFormat="false" ht="14.5" hidden="false" customHeight="false" outlineLevel="0" collapsed="false">
      <c r="B489" s="3" t="n">
        <f aca="false">B488</f>
        <v>2017</v>
      </c>
      <c r="C489" s="3"/>
      <c r="D489" s="45"/>
      <c r="E489" s="45"/>
      <c r="F489" s="46"/>
      <c r="G489" s="47"/>
    </row>
    <row r="490" customFormat="false" ht="14.5" hidden="false" customHeight="false" outlineLevel="0" collapsed="false">
      <c r="B490" s="3" t="n">
        <f aca="false">B489</f>
        <v>2017</v>
      </c>
      <c r="C490" s="3"/>
      <c r="D490" s="45"/>
      <c r="E490" s="45"/>
      <c r="F490" s="46"/>
      <c r="G490" s="47"/>
    </row>
    <row r="491" customFormat="false" ht="14.5" hidden="false" customHeight="false" outlineLevel="0" collapsed="false">
      <c r="B491" s="3" t="n">
        <f aca="false">B490</f>
        <v>2017</v>
      </c>
      <c r="C491" s="3"/>
      <c r="D491" s="45"/>
      <c r="E491" s="45"/>
      <c r="F491" s="46"/>
      <c r="G491" s="47"/>
    </row>
    <row r="492" customFormat="false" ht="14.5" hidden="false" customHeight="false" outlineLevel="0" collapsed="false">
      <c r="B492" s="3" t="n">
        <f aca="false">B491</f>
        <v>2017</v>
      </c>
      <c r="C492" s="3"/>
      <c r="D492" s="45"/>
      <c r="E492" s="45"/>
      <c r="F492" s="46"/>
      <c r="G492" s="47"/>
    </row>
    <row r="493" customFormat="false" ht="14.5" hidden="false" customHeight="false" outlineLevel="0" collapsed="false">
      <c r="B493" s="3" t="n">
        <f aca="false">B492</f>
        <v>2017</v>
      </c>
      <c r="C493" s="3"/>
      <c r="D493" s="45"/>
      <c r="E493" s="45"/>
      <c r="F493" s="46"/>
      <c r="G493" s="47"/>
    </row>
    <row r="494" customFormat="false" ht="14.5" hidden="false" customHeight="false" outlineLevel="0" collapsed="false">
      <c r="B494" s="3" t="n">
        <f aca="false">B493</f>
        <v>2017</v>
      </c>
      <c r="C494" s="3"/>
      <c r="D494" s="45"/>
      <c r="E494" s="45"/>
      <c r="F494" s="46"/>
      <c r="G494" s="47"/>
    </row>
    <row r="495" customFormat="false" ht="14.5" hidden="false" customHeight="false" outlineLevel="0" collapsed="false">
      <c r="B495" s="3" t="n">
        <f aca="false">B494</f>
        <v>2017</v>
      </c>
      <c r="C495" s="3"/>
      <c r="D495" s="45"/>
      <c r="E495" s="45"/>
      <c r="F495" s="46"/>
      <c r="G495" s="47"/>
    </row>
    <row r="496" customFormat="false" ht="14.5" hidden="false" customHeight="false" outlineLevel="0" collapsed="false">
      <c r="B496" s="3" t="n">
        <f aca="false">B495</f>
        <v>2017</v>
      </c>
      <c r="C496" s="3"/>
      <c r="D496" s="45"/>
      <c r="E496" s="45"/>
      <c r="F496" s="46"/>
      <c r="G496" s="47"/>
    </row>
    <row r="497" customFormat="false" ht="14.5" hidden="false" customHeight="false" outlineLevel="0" collapsed="false">
      <c r="B497" s="3" t="n">
        <f aca="false">B496</f>
        <v>2017</v>
      </c>
      <c r="C497" s="3"/>
      <c r="D497" s="45"/>
      <c r="E497" s="45"/>
      <c r="F497" s="46"/>
      <c r="G497" s="47"/>
    </row>
    <row r="498" customFormat="false" ht="14.5" hidden="false" customHeight="false" outlineLevel="0" collapsed="false">
      <c r="B498" s="3" t="n">
        <f aca="false">B497</f>
        <v>2017</v>
      </c>
      <c r="C498" s="3"/>
      <c r="D498" s="45"/>
      <c r="E498" s="45"/>
      <c r="F498" s="46"/>
      <c r="G498" s="47"/>
    </row>
    <row r="499" customFormat="false" ht="14.5" hidden="false" customHeight="false" outlineLevel="0" collapsed="false">
      <c r="B499" s="3" t="n">
        <f aca="false">B498</f>
        <v>2017</v>
      </c>
      <c r="C499" s="3"/>
      <c r="D499" s="45"/>
      <c r="E499" s="45"/>
      <c r="F499" s="46"/>
      <c r="G499" s="47"/>
    </row>
    <row r="500" customFormat="false" ht="14.5" hidden="false" customHeight="false" outlineLevel="0" collapsed="false">
      <c r="B500" s="3" t="n">
        <f aca="false">B499</f>
        <v>2017</v>
      </c>
      <c r="C500" s="3"/>
      <c r="D500" s="45"/>
      <c r="E500" s="45"/>
      <c r="F500" s="46"/>
      <c r="G500" s="47"/>
    </row>
    <row r="501" customFormat="false" ht="14.5" hidden="false" customHeight="false" outlineLevel="0" collapsed="false">
      <c r="B501" s="3" t="n">
        <f aca="false">B500</f>
        <v>2017</v>
      </c>
      <c r="C501" s="3"/>
      <c r="D501" s="45"/>
      <c r="E501" s="45"/>
      <c r="F501" s="46"/>
      <c r="G501" s="47"/>
    </row>
    <row r="502" customFormat="false" ht="14.5" hidden="false" customHeight="false" outlineLevel="0" collapsed="false">
      <c r="B502" s="3" t="n">
        <f aca="false">B501</f>
        <v>2017</v>
      </c>
      <c r="C502" s="3"/>
      <c r="D502" s="45"/>
      <c r="E502" s="45"/>
      <c r="F502" s="46"/>
      <c r="G502" s="47"/>
    </row>
    <row r="503" customFormat="false" ht="14.5" hidden="false" customHeight="false" outlineLevel="0" collapsed="false">
      <c r="B503" s="3" t="n">
        <f aca="false">B502</f>
        <v>2017</v>
      </c>
      <c r="C503" s="3"/>
      <c r="D503" s="45"/>
      <c r="E503" s="45"/>
      <c r="F503" s="46"/>
      <c r="G503" s="47"/>
    </row>
    <row r="504" customFormat="false" ht="14.5" hidden="false" customHeight="false" outlineLevel="0" collapsed="false">
      <c r="B504" s="3" t="n">
        <f aca="false">B503</f>
        <v>2017</v>
      </c>
      <c r="C504" s="3"/>
      <c r="D504" s="45"/>
      <c r="E504" s="45"/>
      <c r="F504" s="46"/>
      <c r="G504" s="47"/>
    </row>
    <row r="505" customFormat="false" ht="14.5" hidden="false" customHeight="false" outlineLevel="0" collapsed="false">
      <c r="B505" s="3" t="n">
        <f aca="false">B504</f>
        <v>2017</v>
      </c>
      <c r="C505" s="3"/>
      <c r="D505" s="45"/>
      <c r="E505" s="45"/>
      <c r="F505" s="46"/>
      <c r="G505" s="47"/>
    </row>
    <row r="506" customFormat="false" ht="14.5" hidden="false" customHeight="false" outlineLevel="0" collapsed="false">
      <c r="B506" s="3" t="n">
        <f aca="false">B505</f>
        <v>2017</v>
      </c>
      <c r="C506" s="3"/>
      <c r="D506" s="45"/>
      <c r="E506" s="45"/>
      <c r="F506" s="46"/>
      <c r="G506" s="47"/>
    </row>
    <row r="507" customFormat="false" ht="14.5" hidden="false" customHeight="false" outlineLevel="0" collapsed="false">
      <c r="B507" s="3" t="n">
        <f aca="false">B506</f>
        <v>2017</v>
      </c>
      <c r="C507" s="3"/>
      <c r="D507" s="45"/>
      <c r="E507" s="45"/>
      <c r="F507" s="46"/>
      <c r="G507" s="47"/>
    </row>
    <row r="508" customFormat="false" ht="14.5" hidden="false" customHeight="false" outlineLevel="0" collapsed="false">
      <c r="B508" s="3" t="n">
        <f aca="false">B507</f>
        <v>2017</v>
      </c>
      <c r="C508" s="3"/>
      <c r="D508" s="45"/>
      <c r="E508" s="45"/>
      <c r="F508" s="46"/>
      <c r="G508" s="47"/>
    </row>
    <row r="509" customFormat="false" ht="14.5" hidden="false" customHeight="false" outlineLevel="0" collapsed="false">
      <c r="B509" s="3" t="n">
        <f aca="false">B508</f>
        <v>2017</v>
      </c>
      <c r="C509" s="3"/>
      <c r="D509" s="45"/>
      <c r="E509" s="45"/>
      <c r="F509" s="46"/>
      <c r="G509" s="47"/>
    </row>
    <row r="510" customFormat="false" ht="14.5" hidden="false" customHeight="false" outlineLevel="0" collapsed="false">
      <c r="B510" s="3" t="n">
        <f aca="false">B509</f>
        <v>2017</v>
      </c>
      <c r="C510" s="3"/>
      <c r="D510" s="45"/>
      <c r="E510" s="45"/>
      <c r="F510" s="46"/>
      <c r="G510" s="47"/>
    </row>
    <row r="511" customFormat="false" ht="14.5" hidden="false" customHeight="false" outlineLevel="0" collapsed="false">
      <c r="B511" s="3" t="n">
        <f aca="false">B510</f>
        <v>2017</v>
      </c>
      <c r="C511" s="3"/>
      <c r="D511" s="45"/>
      <c r="E511" s="45"/>
      <c r="F511" s="46"/>
      <c r="G511" s="47"/>
    </row>
    <row r="512" customFormat="false" ht="14.5" hidden="false" customHeight="false" outlineLevel="0" collapsed="false">
      <c r="B512" s="3" t="n">
        <f aca="false">B511</f>
        <v>2017</v>
      </c>
      <c r="C512" s="3"/>
      <c r="D512" s="45"/>
      <c r="E512" s="45"/>
      <c r="F512" s="46"/>
      <c r="G512" s="47"/>
    </row>
    <row r="513" customFormat="false" ht="14.5" hidden="false" customHeight="false" outlineLevel="0" collapsed="false">
      <c r="B513" s="3" t="n">
        <f aca="false">B512</f>
        <v>2017</v>
      </c>
      <c r="C513" s="3"/>
      <c r="D513" s="45"/>
      <c r="E513" s="45"/>
      <c r="F513" s="46"/>
      <c r="G513" s="47"/>
    </row>
    <row r="514" customFormat="false" ht="14.5" hidden="false" customHeight="false" outlineLevel="0" collapsed="false">
      <c r="B514" s="3" t="n">
        <f aca="false">B513</f>
        <v>2017</v>
      </c>
      <c r="C514" s="3"/>
      <c r="D514" s="45"/>
      <c r="E514" s="45"/>
      <c r="F514" s="46"/>
      <c r="G514" s="47"/>
    </row>
    <row r="515" customFormat="false" ht="14.5" hidden="false" customHeight="false" outlineLevel="0" collapsed="false">
      <c r="B515" s="3" t="n">
        <f aca="false">B514</f>
        <v>2017</v>
      </c>
      <c r="C515" s="3"/>
      <c r="D515" s="45"/>
      <c r="E515" s="45"/>
      <c r="F515" s="46"/>
      <c r="G515" s="47"/>
    </row>
    <row r="516" customFormat="false" ht="14.5" hidden="false" customHeight="false" outlineLevel="0" collapsed="false">
      <c r="B516" s="3" t="n">
        <f aca="false">B515</f>
        <v>2017</v>
      </c>
      <c r="C516" s="3"/>
      <c r="D516" s="45"/>
      <c r="E516" s="45"/>
      <c r="F516" s="46"/>
      <c r="G516" s="47"/>
    </row>
    <row r="517" customFormat="false" ht="14.5" hidden="false" customHeight="false" outlineLevel="0" collapsed="false">
      <c r="B517" s="3" t="n">
        <f aca="false">B516</f>
        <v>2017</v>
      </c>
      <c r="C517" s="3"/>
      <c r="D517" s="45"/>
      <c r="E517" s="45"/>
      <c r="F517" s="46"/>
      <c r="G517" s="47"/>
    </row>
    <row r="518" customFormat="false" ht="14.5" hidden="false" customHeight="false" outlineLevel="0" collapsed="false">
      <c r="B518" s="3" t="n">
        <f aca="false">B517</f>
        <v>2017</v>
      </c>
      <c r="C518" s="3"/>
      <c r="D518" s="45"/>
      <c r="E518" s="45"/>
      <c r="F518" s="46"/>
      <c r="G518" s="47"/>
    </row>
    <row r="519" customFormat="false" ht="14.5" hidden="false" customHeight="false" outlineLevel="0" collapsed="false">
      <c r="B519" s="3" t="n">
        <f aca="false">B518</f>
        <v>2017</v>
      </c>
      <c r="C519" s="3"/>
      <c r="D519" s="45"/>
      <c r="E519" s="45"/>
      <c r="F519" s="46"/>
      <c r="G519" s="47"/>
    </row>
    <row r="520" customFormat="false" ht="14.5" hidden="false" customHeight="false" outlineLevel="0" collapsed="false">
      <c r="B520" s="3" t="n">
        <f aca="false">B519</f>
        <v>2017</v>
      </c>
      <c r="C520" s="3"/>
      <c r="D520" s="45"/>
      <c r="E520" s="45"/>
      <c r="F520" s="46"/>
      <c r="G520" s="47"/>
    </row>
    <row r="521" customFormat="false" ht="14.5" hidden="false" customHeight="false" outlineLevel="0" collapsed="false">
      <c r="B521" s="3" t="n">
        <f aca="false">B520</f>
        <v>2017</v>
      </c>
      <c r="C521" s="3"/>
      <c r="D521" s="45"/>
      <c r="E521" s="45"/>
      <c r="F521" s="46"/>
      <c r="G521" s="47"/>
    </row>
    <row r="522" customFormat="false" ht="14.5" hidden="false" customHeight="false" outlineLevel="0" collapsed="false">
      <c r="B522" s="3" t="n">
        <f aca="false">B521</f>
        <v>2017</v>
      </c>
      <c r="C522" s="3"/>
      <c r="D522" s="45"/>
      <c r="E522" s="45"/>
      <c r="F522" s="46"/>
      <c r="G522" s="47"/>
    </row>
    <row r="523" customFormat="false" ht="14.5" hidden="false" customHeight="false" outlineLevel="0" collapsed="false">
      <c r="B523" s="3" t="n">
        <f aca="false">B522</f>
        <v>2017</v>
      </c>
      <c r="C523" s="3"/>
      <c r="D523" s="45"/>
      <c r="E523" s="45"/>
      <c r="F523" s="46"/>
      <c r="G523" s="47"/>
    </row>
    <row r="524" customFormat="false" ht="14.5" hidden="false" customHeight="false" outlineLevel="0" collapsed="false">
      <c r="B524" s="3" t="n">
        <f aca="false">B523</f>
        <v>2017</v>
      </c>
      <c r="C524" s="3"/>
      <c r="D524" s="45"/>
      <c r="E524" s="45"/>
      <c r="F524" s="46"/>
      <c r="G524" s="47"/>
    </row>
    <row r="525" customFormat="false" ht="14.5" hidden="false" customHeight="false" outlineLevel="0" collapsed="false">
      <c r="B525" s="3" t="n">
        <f aca="false">B524</f>
        <v>2017</v>
      </c>
      <c r="C525" s="3"/>
      <c r="D525" s="45"/>
      <c r="E525" s="45"/>
      <c r="F525" s="46"/>
      <c r="G525" s="47"/>
    </row>
    <row r="526" customFormat="false" ht="14.5" hidden="false" customHeight="false" outlineLevel="0" collapsed="false">
      <c r="B526" s="3" t="n">
        <f aca="false">B525</f>
        <v>2017</v>
      </c>
      <c r="C526" s="3"/>
      <c r="D526" s="45"/>
      <c r="E526" s="45"/>
      <c r="F526" s="46"/>
      <c r="G526" s="47"/>
    </row>
    <row r="527" customFormat="false" ht="14.5" hidden="false" customHeight="false" outlineLevel="0" collapsed="false">
      <c r="B527" s="3" t="n">
        <f aca="false">B526</f>
        <v>2017</v>
      </c>
      <c r="C527" s="3"/>
      <c r="D527" s="45"/>
      <c r="E527" s="45"/>
      <c r="F527" s="46"/>
      <c r="G527" s="47"/>
    </row>
    <row r="528" customFormat="false" ht="14.5" hidden="false" customHeight="false" outlineLevel="0" collapsed="false">
      <c r="B528" s="3" t="n">
        <f aca="false">B527</f>
        <v>2017</v>
      </c>
      <c r="C528" s="3"/>
      <c r="D528" s="45"/>
      <c r="E528" s="45"/>
      <c r="F528" s="46"/>
      <c r="G528" s="47"/>
    </row>
    <row r="529" customFormat="false" ht="14.5" hidden="false" customHeight="false" outlineLevel="0" collapsed="false">
      <c r="B529" s="3" t="n">
        <f aca="false">B528</f>
        <v>2017</v>
      </c>
      <c r="C529" s="3"/>
      <c r="D529" s="45"/>
      <c r="E529" s="45"/>
      <c r="F529" s="46"/>
      <c r="G529" s="47"/>
    </row>
    <row r="530" customFormat="false" ht="14.5" hidden="false" customHeight="false" outlineLevel="0" collapsed="false">
      <c r="B530" s="3" t="n">
        <f aca="false">B529</f>
        <v>2017</v>
      </c>
      <c r="C530" s="3"/>
      <c r="D530" s="45"/>
      <c r="E530" s="45"/>
      <c r="F530" s="46"/>
      <c r="G530" s="47"/>
    </row>
    <row r="531" customFormat="false" ht="14.5" hidden="false" customHeight="false" outlineLevel="0" collapsed="false">
      <c r="B531" s="3" t="n">
        <f aca="false">B530</f>
        <v>2017</v>
      </c>
      <c r="C531" s="3"/>
      <c r="D531" s="45"/>
      <c r="E531" s="45"/>
      <c r="F531" s="46"/>
      <c r="G531" s="47"/>
    </row>
    <row r="532" customFormat="false" ht="14.5" hidden="false" customHeight="false" outlineLevel="0" collapsed="false">
      <c r="B532" s="3" t="n">
        <f aca="false">B531</f>
        <v>2017</v>
      </c>
      <c r="C532" s="3"/>
      <c r="D532" s="45"/>
      <c r="E532" s="45"/>
      <c r="F532" s="46"/>
      <c r="G532" s="47"/>
    </row>
    <row r="533" customFormat="false" ht="14.5" hidden="false" customHeight="false" outlineLevel="0" collapsed="false">
      <c r="B533" s="3" t="n">
        <f aca="false">B532</f>
        <v>2017</v>
      </c>
      <c r="C533" s="3"/>
      <c r="D533" s="45"/>
      <c r="E533" s="45"/>
      <c r="F533" s="46"/>
      <c r="G533" s="47"/>
    </row>
    <row r="534" customFormat="false" ht="14.5" hidden="false" customHeight="false" outlineLevel="0" collapsed="false">
      <c r="B534" s="3" t="n">
        <f aca="false">B533</f>
        <v>2017</v>
      </c>
      <c r="C534" s="3"/>
      <c r="D534" s="45"/>
      <c r="E534" s="45"/>
      <c r="F534" s="46"/>
      <c r="G534" s="47"/>
    </row>
    <row r="535" customFormat="false" ht="14.5" hidden="false" customHeight="false" outlineLevel="0" collapsed="false">
      <c r="B535" s="3" t="n">
        <f aca="false">B534</f>
        <v>2017</v>
      </c>
      <c r="C535" s="3"/>
      <c r="D535" s="45"/>
      <c r="E535" s="45"/>
      <c r="F535" s="46"/>
      <c r="G535" s="47"/>
    </row>
    <row r="536" customFormat="false" ht="14.5" hidden="false" customHeight="false" outlineLevel="0" collapsed="false">
      <c r="B536" s="3" t="n">
        <f aca="false">B535</f>
        <v>2017</v>
      </c>
      <c r="C536" s="3"/>
      <c r="D536" s="45"/>
      <c r="E536" s="45"/>
      <c r="F536" s="46"/>
      <c r="G536" s="47"/>
    </row>
    <row r="537" customFormat="false" ht="14.5" hidden="false" customHeight="false" outlineLevel="0" collapsed="false">
      <c r="B537" s="3" t="n">
        <f aca="false">B536</f>
        <v>2017</v>
      </c>
      <c r="C537" s="3"/>
      <c r="D537" s="45"/>
      <c r="E537" s="45"/>
      <c r="F537" s="46"/>
      <c r="G537" s="47"/>
    </row>
    <row r="538" customFormat="false" ht="14.5" hidden="false" customHeight="false" outlineLevel="0" collapsed="false">
      <c r="B538" s="3" t="n">
        <f aca="false">B537</f>
        <v>2017</v>
      </c>
      <c r="C538" s="3"/>
      <c r="D538" s="45"/>
      <c r="E538" s="45"/>
      <c r="F538" s="46"/>
      <c r="G538" s="47"/>
    </row>
    <row r="539" customFormat="false" ht="14.5" hidden="false" customHeight="false" outlineLevel="0" collapsed="false">
      <c r="B539" s="3" t="n">
        <f aca="false">B538</f>
        <v>2017</v>
      </c>
      <c r="C539" s="3"/>
      <c r="D539" s="45"/>
      <c r="E539" s="45"/>
      <c r="F539" s="46"/>
      <c r="G539" s="47"/>
    </row>
    <row r="540" customFormat="false" ht="14.5" hidden="false" customHeight="false" outlineLevel="0" collapsed="false">
      <c r="B540" s="3" t="n">
        <f aca="false">B539</f>
        <v>2017</v>
      </c>
      <c r="C540" s="3"/>
      <c r="D540" s="45"/>
      <c r="E540" s="45"/>
      <c r="F540" s="46"/>
      <c r="G540" s="47"/>
    </row>
    <row r="541" customFormat="false" ht="14.5" hidden="false" customHeight="false" outlineLevel="0" collapsed="false">
      <c r="B541" s="3" t="n">
        <f aca="false">B540</f>
        <v>2017</v>
      </c>
      <c r="C541" s="3"/>
      <c r="D541" s="45"/>
      <c r="E541" s="45"/>
      <c r="F541" s="46"/>
      <c r="G541" s="47"/>
    </row>
    <row r="542" customFormat="false" ht="14.5" hidden="false" customHeight="false" outlineLevel="0" collapsed="false">
      <c r="B542" s="3" t="n">
        <f aca="false">B541</f>
        <v>2017</v>
      </c>
      <c r="C542" s="3"/>
      <c r="D542" s="45"/>
      <c r="E542" s="45"/>
      <c r="F542" s="46"/>
      <c r="G542" s="47"/>
    </row>
    <row r="543" customFormat="false" ht="14.5" hidden="false" customHeight="false" outlineLevel="0" collapsed="false">
      <c r="B543" s="3" t="n">
        <f aca="false">B542</f>
        <v>2017</v>
      </c>
      <c r="C543" s="3"/>
      <c r="D543" s="45"/>
      <c r="E543" s="45"/>
      <c r="F543" s="46"/>
      <c r="G543" s="47"/>
    </row>
    <row r="544" customFormat="false" ht="14.5" hidden="false" customHeight="false" outlineLevel="0" collapsed="false">
      <c r="B544" s="3" t="n">
        <f aca="false">B543</f>
        <v>2017</v>
      </c>
      <c r="C544" s="3"/>
      <c r="D544" s="45"/>
      <c r="E544" s="45"/>
      <c r="F544" s="46"/>
      <c r="G544" s="47"/>
    </row>
    <row r="545" customFormat="false" ht="14.5" hidden="false" customHeight="false" outlineLevel="0" collapsed="false">
      <c r="B545" s="3" t="n">
        <f aca="false">B544</f>
        <v>2017</v>
      </c>
      <c r="C545" s="3"/>
      <c r="D545" s="45"/>
      <c r="E545" s="45"/>
      <c r="F545" s="46"/>
      <c r="G545" s="47"/>
    </row>
    <row r="546" customFormat="false" ht="14.5" hidden="false" customHeight="false" outlineLevel="0" collapsed="false">
      <c r="B546" s="3" t="n">
        <f aca="false">B545</f>
        <v>2017</v>
      </c>
      <c r="C546" s="3"/>
      <c r="D546" s="45"/>
      <c r="E546" s="45"/>
      <c r="F546" s="46"/>
      <c r="G546" s="47"/>
    </row>
    <row r="547" customFormat="false" ht="14.5" hidden="false" customHeight="false" outlineLevel="0" collapsed="false">
      <c r="B547" s="3" t="n">
        <f aca="false">B546</f>
        <v>2017</v>
      </c>
      <c r="C547" s="3"/>
      <c r="D547" s="45"/>
      <c r="E547" s="45"/>
      <c r="F547" s="46"/>
      <c r="G547" s="47"/>
    </row>
    <row r="548" customFormat="false" ht="14.5" hidden="false" customHeight="false" outlineLevel="0" collapsed="false">
      <c r="B548" s="3" t="n">
        <f aca="false">B547</f>
        <v>2017</v>
      </c>
      <c r="C548" s="3"/>
      <c r="D548" s="45"/>
      <c r="E548" s="45"/>
      <c r="F548" s="46"/>
      <c r="G548" s="47"/>
    </row>
    <row r="549" customFormat="false" ht="14.5" hidden="false" customHeight="false" outlineLevel="0" collapsed="false">
      <c r="B549" s="3" t="n">
        <f aca="false">B548</f>
        <v>2017</v>
      </c>
      <c r="C549" s="3"/>
      <c r="D549" s="45"/>
      <c r="E549" s="45"/>
      <c r="F549" s="46"/>
      <c r="G549" s="47"/>
    </row>
    <row r="550" customFormat="false" ht="14.5" hidden="false" customHeight="false" outlineLevel="0" collapsed="false">
      <c r="B550" s="3" t="n">
        <f aca="false">B549</f>
        <v>2017</v>
      </c>
      <c r="C550" s="3"/>
      <c r="D550" s="45"/>
      <c r="E550" s="45"/>
      <c r="F550" s="46"/>
      <c r="G550" s="47"/>
    </row>
    <row r="551" customFormat="false" ht="14.5" hidden="false" customHeight="false" outlineLevel="0" collapsed="false">
      <c r="B551" s="3" t="n">
        <f aca="false">B550</f>
        <v>2017</v>
      </c>
      <c r="C551" s="3"/>
      <c r="D551" s="45"/>
      <c r="E551" s="45"/>
      <c r="F551" s="46"/>
      <c r="G551" s="47"/>
    </row>
    <row r="552" customFormat="false" ht="14.5" hidden="false" customHeight="false" outlineLevel="0" collapsed="false">
      <c r="B552" s="3" t="n">
        <f aca="false">B551</f>
        <v>2017</v>
      </c>
      <c r="C552" s="3"/>
      <c r="D552" s="45"/>
      <c r="E552" s="45"/>
      <c r="F552" s="46"/>
      <c r="G552" s="47"/>
    </row>
    <row r="553" customFormat="false" ht="14.5" hidden="false" customHeight="false" outlineLevel="0" collapsed="false">
      <c r="B553" s="3" t="n">
        <f aca="false">B552</f>
        <v>2017</v>
      </c>
      <c r="C553" s="3"/>
      <c r="D553" s="45"/>
      <c r="E553" s="45"/>
      <c r="F553" s="46"/>
      <c r="G553" s="47"/>
    </row>
    <row r="554" customFormat="false" ht="14.5" hidden="false" customHeight="false" outlineLevel="0" collapsed="false">
      <c r="B554" s="3" t="n">
        <f aca="false">B553</f>
        <v>2017</v>
      </c>
      <c r="C554" s="3"/>
      <c r="D554" s="45"/>
      <c r="E554" s="45"/>
      <c r="F554" s="46"/>
      <c r="G554" s="47"/>
    </row>
    <row r="555" customFormat="false" ht="14.5" hidden="false" customHeight="false" outlineLevel="0" collapsed="false">
      <c r="B555" s="3" t="n">
        <f aca="false">B554</f>
        <v>2017</v>
      </c>
      <c r="C555" s="3"/>
      <c r="D555" s="45"/>
      <c r="E555" s="45"/>
      <c r="F555" s="46"/>
      <c r="G555" s="47"/>
    </row>
    <row r="556" customFormat="false" ht="14.5" hidden="false" customHeight="false" outlineLevel="0" collapsed="false">
      <c r="B556" s="3" t="n">
        <f aca="false">B555</f>
        <v>2017</v>
      </c>
      <c r="C556" s="3"/>
      <c r="D556" s="45"/>
      <c r="E556" s="45"/>
      <c r="F556" s="46"/>
      <c r="G556" s="47"/>
    </row>
    <row r="557" customFormat="false" ht="14.5" hidden="false" customHeight="false" outlineLevel="0" collapsed="false">
      <c r="B557" s="3" t="n">
        <f aca="false">B556</f>
        <v>2017</v>
      </c>
      <c r="C557" s="3"/>
      <c r="D557" s="45"/>
      <c r="E557" s="45"/>
      <c r="F557" s="46"/>
      <c r="G557" s="47"/>
    </row>
    <row r="558" customFormat="false" ht="14.5" hidden="false" customHeight="false" outlineLevel="0" collapsed="false">
      <c r="B558" s="3" t="n">
        <f aca="false">B557</f>
        <v>2017</v>
      </c>
      <c r="C558" s="3"/>
      <c r="D558" s="45"/>
      <c r="E558" s="45"/>
      <c r="F558" s="46"/>
      <c r="G558" s="47"/>
    </row>
    <row r="559" customFormat="false" ht="14.5" hidden="false" customHeight="false" outlineLevel="0" collapsed="false">
      <c r="B559" s="3" t="n">
        <f aca="false">B558</f>
        <v>2017</v>
      </c>
      <c r="C559" s="3"/>
      <c r="D559" s="45"/>
      <c r="E559" s="45"/>
      <c r="F559" s="46"/>
      <c r="G559" s="47"/>
    </row>
    <row r="560" customFormat="false" ht="14.5" hidden="false" customHeight="false" outlineLevel="0" collapsed="false">
      <c r="B560" s="3" t="n">
        <f aca="false">B559</f>
        <v>2017</v>
      </c>
      <c r="C560" s="3"/>
      <c r="D560" s="45"/>
      <c r="E560" s="45"/>
      <c r="F560" s="46"/>
      <c r="G560" s="47"/>
    </row>
    <row r="561" customFormat="false" ht="14.5" hidden="false" customHeight="false" outlineLevel="0" collapsed="false">
      <c r="B561" s="3" t="n">
        <f aca="false">B560</f>
        <v>2017</v>
      </c>
      <c r="C561" s="3"/>
      <c r="D561" s="45"/>
      <c r="E561" s="45"/>
      <c r="F561" s="46"/>
      <c r="G561" s="47"/>
    </row>
    <row r="562" customFormat="false" ht="14.5" hidden="false" customHeight="false" outlineLevel="0" collapsed="false">
      <c r="B562" s="3" t="n">
        <f aca="false">B561</f>
        <v>2017</v>
      </c>
      <c r="C562" s="3"/>
      <c r="D562" s="45"/>
      <c r="E562" s="45"/>
      <c r="F562" s="46"/>
      <c r="G562" s="47"/>
    </row>
    <row r="563" customFormat="false" ht="14.5" hidden="false" customHeight="false" outlineLevel="0" collapsed="false">
      <c r="B563" s="3" t="n">
        <f aca="false">B562</f>
        <v>2017</v>
      </c>
      <c r="C563" s="3"/>
      <c r="D563" s="45"/>
      <c r="E563" s="45"/>
      <c r="F563" s="46"/>
      <c r="G563" s="47"/>
    </row>
    <row r="564" customFormat="false" ht="14.5" hidden="false" customHeight="false" outlineLevel="0" collapsed="false">
      <c r="B564" s="3" t="n">
        <f aca="false">B563</f>
        <v>2017</v>
      </c>
      <c r="C564" s="3"/>
      <c r="D564" s="45"/>
      <c r="E564" s="45"/>
      <c r="F564" s="46"/>
      <c r="G564" s="47"/>
    </row>
    <row r="565" customFormat="false" ht="14.5" hidden="false" customHeight="false" outlineLevel="0" collapsed="false">
      <c r="B565" s="3" t="n">
        <f aca="false">B564</f>
        <v>2017</v>
      </c>
      <c r="C565" s="3"/>
      <c r="D565" s="45"/>
      <c r="E565" s="45"/>
      <c r="F565" s="46"/>
      <c r="G565" s="47"/>
    </row>
    <row r="566" customFormat="false" ht="14.5" hidden="false" customHeight="false" outlineLevel="0" collapsed="false">
      <c r="B566" s="3" t="n">
        <f aca="false">B565</f>
        <v>2017</v>
      </c>
      <c r="C566" s="3"/>
      <c r="D566" s="45"/>
      <c r="E566" s="45"/>
      <c r="F566" s="46"/>
      <c r="G566" s="47"/>
    </row>
    <row r="567" customFormat="false" ht="14.5" hidden="false" customHeight="false" outlineLevel="0" collapsed="false">
      <c r="B567" s="3" t="n">
        <f aca="false">B566</f>
        <v>2017</v>
      </c>
      <c r="C567" s="3"/>
      <c r="D567" s="45"/>
      <c r="E567" s="45"/>
      <c r="F567" s="46"/>
      <c r="G567" s="47"/>
    </row>
    <row r="568" customFormat="false" ht="14.5" hidden="false" customHeight="false" outlineLevel="0" collapsed="false">
      <c r="B568" s="3" t="n">
        <f aca="false">B567</f>
        <v>2017</v>
      </c>
      <c r="C568" s="3"/>
      <c r="D568" s="45"/>
      <c r="E568" s="45"/>
      <c r="F568" s="46"/>
      <c r="G568" s="47"/>
    </row>
    <row r="569" customFormat="false" ht="14.5" hidden="false" customHeight="false" outlineLevel="0" collapsed="false">
      <c r="B569" s="3" t="n">
        <f aca="false">B568</f>
        <v>2017</v>
      </c>
      <c r="C569" s="3"/>
      <c r="D569" s="45"/>
      <c r="E569" s="45"/>
      <c r="F569" s="46"/>
      <c r="G569" s="47"/>
    </row>
    <row r="570" customFormat="false" ht="14.5" hidden="false" customHeight="false" outlineLevel="0" collapsed="false">
      <c r="B570" s="3" t="n">
        <f aca="false">B569</f>
        <v>2017</v>
      </c>
      <c r="C570" s="3"/>
      <c r="D570" s="45"/>
      <c r="E570" s="45"/>
      <c r="F570" s="46"/>
      <c r="G570" s="47"/>
    </row>
    <row r="571" customFormat="false" ht="14.5" hidden="false" customHeight="false" outlineLevel="0" collapsed="false">
      <c r="B571" s="3" t="n">
        <f aca="false">B570</f>
        <v>2017</v>
      </c>
      <c r="C571" s="3"/>
      <c r="D571" s="45"/>
      <c r="E571" s="45"/>
      <c r="F571" s="46"/>
      <c r="G571" s="47"/>
    </row>
    <row r="572" customFormat="false" ht="14.5" hidden="false" customHeight="false" outlineLevel="0" collapsed="false">
      <c r="B572" s="3" t="n">
        <f aca="false">B571</f>
        <v>2017</v>
      </c>
      <c r="C572" s="3"/>
      <c r="D572" s="45"/>
      <c r="E572" s="45"/>
      <c r="F572" s="46"/>
      <c r="G572" s="47"/>
    </row>
    <row r="573" customFormat="false" ht="14.5" hidden="false" customHeight="false" outlineLevel="0" collapsed="false">
      <c r="B573" s="3" t="n">
        <f aca="false">B572</f>
        <v>2017</v>
      </c>
      <c r="C573" s="3"/>
      <c r="D573" s="45"/>
      <c r="E573" s="45"/>
      <c r="F573" s="46"/>
      <c r="G573" s="47"/>
    </row>
    <row r="574" customFormat="false" ht="14.5" hidden="false" customHeight="false" outlineLevel="0" collapsed="false">
      <c r="B574" s="3" t="n">
        <f aca="false">B573</f>
        <v>2017</v>
      </c>
      <c r="C574" s="3"/>
      <c r="D574" s="45"/>
      <c r="E574" s="45"/>
      <c r="F574" s="46"/>
      <c r="G574" s="47"/>
    </row>
    <row r="575" customFormat="false" ht="14.5" hidden="false" customHeight="false" outlineLevel="0" collapsed="false">
      <c r="B575" s="3" t="n">
        <f aca="false">B574</f>
        <v>2017</v>
      </c>
      <c r="C575" s="3"/>
      <c r="D575" s="45"/>
      <c r="E575" s="45"/>
      <c r="F575" s="46"/>
      <c r="G575" s="47"/>
    </row>
    <row r="576" customFormat="false" ht="14.5" hidden="false" customHeight="false" outlineLevel="0" collapsed="false">
      <c r="B576" s="3" t="n">
        <f aca="false">B575</f>
        <v>2017</v>
      </c>
      <c r="C576" s="3"/>
      <c r="D576" s="45"/>
      <c r="E576" s="45"/>
      <c r="F576" s="46"/>
      <c r="G576" s="47"/>
    </row>
    <row r="577" customFormat="false" ht="14.5" hidden="false" customHeight="false" outlineLevel="0" collapsed="false">
      <c r="B577" s="3" t="n">
        <f aca="false">B576</f>
        <v>2017</v>
      </c>
      <c r="C577" s="3"/>
      <c r="D577" s="45"/>
      <c r="E577" s="45"/>
      <c r="F577" s="46"/>
      <c r="G577" s="47"/>
    </row>
    <row r="578" customFormat="false" ht="14.5" hidden="false" customHeight="false" outlineLevel="0" collapsed="false">
      <c r="B578" s="3" t="n">
        <f aca="false">B577</f>
        <v>2017</v>
      </c>
      <c r="C578" s="3"/>
      <c r="D578" s="45"/>
      <c r="E578" s="45"/>
      <c r="F578" s="46"/>
      <c r="G578" s="47"/>
    </row>
    <row r="579" customFormat="false" ht="14.5" hidden="false" customHeight="false" outlineLevel="0" collapsed="false">
      <c r="B579" s="3" t="n">
        <f aca="false">B578</f>
        <v>2017</v>
      </c>
      <c r="C579" s="3"/>
      <c r="D579" s="45"/>
      <c r="E579" s="45"/>
      <c r="F579" s="46"/>
      <c r="G579" s="47"/>
    </row>
    <row r="580" customFormat="false" ht="14.5" hidden="false" customHeight="false" outlineLevel="0" collapsed="false">
      <c r="B580" s="3" t="n">
        <f aca="false">B579</f>
        <v>2017</v>
      </c>
      <c r="C580" s="3"/>
      <c r="D580" s="45"/>
      <c r="E580" s="45"/>
      <c r="F580" s="46"/>
      <c r="G580" s="47"/>
    </row>
    <row r="581" customFormat="false" ht="14.5" hidden="false" customHeight="false" outlineLevel="0" collapsed="false">
      <c r="B581" s="3" t="n">
        <f aca="false">B580</f>
        <v>2017</v>
      </c>
      <c r="C581" s="3"/>
      <c r="D581" s="45"/>
      <c r="E581" s="45"/>
      <c r="F581" s="46"/>
      <c r="G581" s="47"/>
    </row>
    <row r="582" customFormat="false" ht="14.5" hidden="false" customHeight="false" outlineLevel="0" collapsed="false">
      <c r="B582" s="3" t="n">
        <f aca="false">B581</f>
        <v>2017</v>
      </c>
      <c r="C582" s="3"/>
      <c r="D582" s="45"/>
      <c r="E582" s="45"/>
      <c r="F582" s="46"/>
      <c r="G582" s="47"/>
    </row>
    <row r="583" customFormat="false" ht="14.5" hidden="false" customHeight="false" outlineLevel="0" collapsed="false">
      <c r="B583" s="3" t="n">
        <f aca="false">B582</f>
        <v>2017</v>
      </c>
      <c r="C583" s="3"/>
      <c r="D583" s="45"/>
      <c r="E583" s="45"/>
      <c r="F583" s="46"/>
      <c r="G583" s="47"/>
    </row>
    <row r="584" customFormat="false" ht="14.5" hidden="false" customHeight="false" outlineLevel="0" collapsed="false">
      <c r="B584" s="3" t="n">
        <f aca="false">B583</f>
        <v>2017</v>
      </c>
      <c r="C584" s="3"/>
      <c r="D584" s="45"/>
      <c r="E584" s="45"/>
      <c r="F584" s="46"/>
      <c r="G584" s="47"/>
    </row>
    <row r="585" customFormat="false" ht="14.5" hidden="false" customHeight="false" outlineLevel="0" collapsed="false">
      <c r="B585" s="3" t="n">
        <f aca="false">B584</f>
        <v>2017</v>
      </c>
      <c r="C585" s="3"/>
      <c r="D585" s="45"/>
      <c r="E585" s="45"/>
      <c r="F585" s="46"/>
      <c r="G585" s="47"/>
    </row>
    <row r="586" customFormat="false" ht="14.5" hidden="false" customHeight="false" outlineLevel="0" collapsed="false">
      <c r="B586" s="3" t="n">
        <f aca="false">B585</f>
        <v>2017</v>
      </c>
      <c r="C586" s="3"/>
      <c r="D586" s="45"/>
      <c r="E586" s="45"/>
      <c r="F586" s="46"/>
      <c r="G586" s="47"/>
    </row>
    <row r="587" customFormat="false" ht="14.5" hidden="false" customHeight="false" outlineLevel="0" collapsed="false">
      <c r="B587" s="3" t="n">
        <f aca="false">B586</f>
        <v>2017</v>
      </c>
      <c r="C587" s="3"/>
      <c r="D587" s="45"/>
      <c r="E587" s="45"/>
      <c r="F587" s="46"/>
      <c r="G587" s="47"/>
    </row>
    <row r="588" customFormat="false" ht="14.5" hidden="false" customHeight="false" outlineLevel="0" collapsed="false">
      <c r="B588" s="3" t="n">
        <f aca="false">B587</f>
        <v>2017</v>
      </c>
      <c r="C588" s="3"/>
      <c r="D588" s="45"/>
      <c r="E588" s="45"/>
      <c r="F588" s="46"/>
      <c r="G588" s="47"/>
    </row>
    <row r="589" customFormat="false" ht="14.5" hidden="false" customHeight="false" outlineLevel="0" collapsed="false">
      <c r="B589" s="3" t="n">
        <f aca="false">B588</f>
        <v>2017</v>
      </c>
      <c r="C589" s="3"/>
      <c r="D589" s="45"/>
      <c r="E589" s="45"/>
      <c r="F589" s="46"/>
      <c r="G589" s="47"/>
    </row>
    <row r="590" customFormat="false" ht="14.5" hidden="false" customHeight="false" outlineLevel="0" collapsed="false">
      <c r="B590" s="3" t="n">
        <f aca="false">B589</f>
        <v>2017</v>
      </c>
      <c r="C590" s="3"/>
      <c r="D590" s="45"/>
      <c r="E590" s="45"/>
      <c r="F590" s="46"/>
      <c r="G590" s="47"/>
    </row>
    <row r="591" customFormat="false" ht="14.5" hidden="false" customHeight="false" outlineLevel="0" collapsed="false">
      <c r="B591" s="3" t="n">
        <f aca="false">B590</f>
        <v>2017</v>
      </c>
      <c r="C591" s="3"/>
      <c r="D591" s="45"/>
      <c r="E591" s="45"/>
      <c r="F591" s="46"/>
      <c r="G591" s="47"/>
    </row>
    <row r="592" customFormat="false" ht="14.5" hidden="false" customHeight="false" outlineLevel="0" collapsed="false">
      <c r="B592" s="3" t="n">
        <f aca="false">B591</f>
        <v>2017</v>
      </c>
      <c r="C592" s="3"/>
      <c r="D592" s="45"/>
      <c r="E592" s="45"/>
      <c r="F592" s="46"/>
      <c r="G592" s="47"/>
    </row>
    <row r="593" customFormat="false" ht="14.5" hidden="false" customHeight="false" outlineLevel="0" collapsed="false">
      <c r="B593" s="3" t="n">
        <f aca="false">B592</f>
        <v>2017</v>
      </c>
      <c r="C593" s="3"/>
      <c r="D593" s="45"/>
      <c r="E593" s="45"/>
      <c r="F593" s="46"/>
      <c r="G593" s="47"/>
    </row>
    <row r="594" customFormat="false" ht="14.5" hidden="false" customHeight="false" outlineLevel="0" collapsed="false">
      <c r="B594" s="3" t="n">
        <f aca="false">B593</f>
        <v>2017</v>
      </c>
      <c r="C594" s="3"/>
      <c r="D594" s="45"/>
      <c r="E594" s="45"/>
      <c r="F594" s="46"/>
      <c r="G594" s="47"/>
    </row>
    <row r="595" customFormat="false" ht="14.5" hidden="false" customHeight="false" outlineLevel="0" collapsed="false">
      <c r="B595" s="3" t="n">
        <f aca="false">B594</f>
        <v>2017</v>
      </c>
      <c r="C595" s="3"/>
      <c r="D595" s="45"/>
      <c r="E595" s="45"/>
      <c r="F595" s="46"/>
      <c r="G595" s="47"/>
    </row>
    <row r="596" customFormat="false" ht="14.5" hidden="false" customHeight="false" outlineLevel="0" collapsed="false">
      <c r="B596" s="3" t="n">
        <f aca="false">B595</f>
        <v>2017</v>
      </c>
      <c r="C596" s="3"/>
      <c r="D596" s="45"/>
      <c r="E596" s="45"/>
      <c r="F596" s="46"/>
      <c r="G596" s="47"/>
    </row>
    <row r="597" customFormat="false" ht="14.5" hidden="false" customHeight="false" outlineLevel="0" collapsed="false">
      <c r="B597" s="3" t="n">
        <f aca="false">B596</f>
        <v>2017</v>
      </c>
      <c r="C597" s="3"/>
      <c r="D597" s="45"/>
      <c r="E597" s="45"/>
      <c r="F597" s="46"/>
      <c r="G597" s="47"/>
    </row>
    <row r="598" customFormat="false" ht="14.5" hidden="false" customHeight="false" outlineLevel="0" collapsed="false">
      <c r="B598" s="3" t="n">
        <f aca="false">B597</f>
        <v>2017</v>
      </c>
      <c r="C598" s="3"/>
      <c r="D598" s="45"/>
      <c r="E598" s="45"/>
      <c r="F598" s="46"/>
      <c r="G598" s="47"/>
    </row>
    <row r="599" customFormat="false" ht="14.5" hidden="false" customHeight="false" outlineLevel="0" collapsed="false">
      <c r="B599" s="3" t="n">
        <f aca="false">B598</f>
        <v>2017</v>
      </c>
      <c r="C599" s="3"/>
      <c r="D599" s="45"/>
      <c r="E599" s="45"/>
      <c r="F599" s="46"/>
      <c r="G599" s="47"/>
    </row>
    <row r="600" customFormat="false" ht="14.5" hidden="false" customHeight="false" outlineLevel="0" collapsed="false">
      <c r="B600" s="3" t="n">
        <f aca="false">B599</f>
        <v>2017</v>
      </c>
      <c r="C600" s="3"/>
      <c r="D600" s="45"/>
      <c r="E600" s="45"/>
      <c r="F600" s="46"/>
      <c r="G600" s="47"/>
    </row>
    <row r="601" customFormat="false" ht="14.5" hidden="false" customHeight="false" outlineLevel="0" collapsed="false">
      <c r="B601" s="3" t="n">
        <f aca="false">B600</f>
        <v>2017</v>
      </c>
      <c r="C601" s="3"/>
      <c r="D601" s="45"/>
      <c r="E601" s="45"/>
      <c r="F601" s="46"/>
      <c r="G601" s="47"/>
    </row>
    <row r="602" customFormat="false" ht="14.5" hidden="false" customHeight="false" outlineLevel="0" collapsed="false">
      <c r="B602" s="3" t="n">
        <f aca="false">B601</f>
        <v>2017</v>
      </c>
      <c r="C602" s="3"/>
      <c r="D602" s="45"/>
      <c r="E602" s="45"/>
      <c r="F602" s="46"/>
      <c r="G602" s="47"/>
    </row>
    <row r="603" customFormat="false" ht="14.5" hidden="false" customHeight="false" outlineLevel="0" collapsed="false">
      <c r="B603" s="3" t="n">
        <f aca="false">B602</f>
        <v>2017</v>
      </c>
      <c r="C603" s="3"/>
      <c r="D603" s="45"/>
      <c r="E603" s="45"/>
      <c r="F603" s="46"/>
      <c r="G603" s="47"/>
    </row>
    <row r="604" customFormat="false" ht="14.5" hidden="false" customHeight="false" outlineLevel="0" collapsed="false">
      <c r="B604" s="3" t="n">
        <f aca="false">B603</f>
        <v>2017</v>
      </c>
      <c r="C604" s="3"/>
      <c r="D604" s="45"/>
      <c r="E604" s="45"/>
      <c r="F604" s="46"/>
      <c r="G604" s="47"/>
    </row>
    <row r="605" customFormat="false" ht="14.5" hidden="false" customHeight="false" outlineLevel="0" collapsed="false">
      <c r="B605" s="3" t="n">
        <f aca="false">B604</f>
        <v>2017</v>
      </c>
      <c r="C605" s="3"/>
      <c r="D605" s="45"/>
      <c r="E605" s="45"/>
      <c r="F605" s="46"/>
      <c r="G605" s="47"/>
    </row>
    <row r="606" customFormat="false" ht="14.5" hidden="false" customHeight="false" outlineLevel="0" collapsed="false">
      <c r="B606" s="3" t="n">
        <f aca="false">B605</f>
        <v>2017</v>
      </c>
      <c r="C606" s="3"/>
      <c r="D606" s="45"/>
      <c r="E606" s="45"/>
      <c r="F606" s="46"/>
      <c r="G606" s="47"/>
    </row>
    <row r="607" customFormat="false" ht="14.5" hidden="false" customHeight="false" outlineLevel="0" collapsed="false">
      <c r="B607" s="3" t="n">
        <f aca="false">B606</f>
        <v>2017</v>
      </c>
      <c r="C607" s="3"/>
      <c r="D607" s="45"/>
      <c r="E607" s="45"/>
      <c r="F607" s="46"/>
      <c r="G607" s="47"/>
    </row>
    <row r="608" customFormat="false" ht="14.5" hidden="false" customHeight="false" outlineLevel="0" collapsed="false">
      <c r="B608" s="3" t="n">
        <f aca="false">B607</f>
        <v>2017</v>
      </c>
      <c r="C608" s="3"/>
      <c r="D608" s="45"/>
      <c r="E608" s="45"/>
      <c r="F608" s="46"/>
      <c r="G608" s="47"/>
    </row>
    <row r="609" customFormat="false" ht="14.5" hidden="false" customHeight="false" outlineLevel="0" collapsed="false">
      <c r="B609" s="3" t="n">
        <f aca="false">B608</f>
        <v>2017</v>
      </c>
      <c r="C609" s="3"/>
      <c r="D609" s="45"/>
      <c r="E609" s="45"/>
      <c r="F609" s="46"/>
      <c r="G609" s="47"/>
    </row>
    <row r="610" customFormat="false" ht="14.5" hidden="false" customHeight="false" outlineLevel="0" collapsed="false">
      <c r="B610" s="3" t="n">
        <f aca="false">B609</f>
        <v>2017</v>
      </c>
      <c r="C610" s="3"/>
      <c r="D610" s="45"/>
      <c r="E610" s="45"/>
      <c r="F610" s="46"/>
      <c r="G610" s="47"/>
    </row>
    <row r="611" customFormat="false" ht="14.5" hidden="false" customHeight="false" outlineLevel="0" collapsed="false">
      <c r="B611" s="3" t="n">
        <f aca="false">B610</f>
        <v>2017</v>
      </c>
      <c r="C611" s="3"/>
      <c r="D611" s="45"/>
      <c r="E611" s="45"/>
      <c r="F611" s="46"/>
      <c r="G611" s="47"/>
    </row>
    <row r="612" customFormat="false" ht="14.5" hidden="false" customHeight="false" outlineLevel="0" collapsed="false">
      <c r="B612" s="3" t="n">
        <f aca="false">B611</f>
        <v>2017</v>
      </c>
      <c r="C612" s="3"/>
      <c r="D612" s="45"/>
      <c r="E612" s="45"/>
      <c r="F612" s="46"/>
      <c r="G612" s="47"/>
    </row>
    <row r="613" customFormat="false" ht="14.5" hidden="false" customHeight="false" outlineLevel="0" collapsed="false">
      <c r="B613" s="3" t="n">
        <f aca="false">B612</f>
        <v>2017</v>
      </c>
      <c r="C613" s="3"/>
      <c r="D613" s="45"/>
      <c r="E613" s="45"/>
      <c r="F613" s="46"/>
      <c r="G613" s="47"/>
    </row>
    <row r="614" customFormat="false" ht="14.5" hidden="false" customHeight="false" outlineLevel="0" collapsed="false">
      <c r="B614" s="3" t="n">
        <f aca="false">B613</f>
        <v>2017</v>
      </c>
      <c r="C614" s="3"/>
      <c r="D614" s="45"/>
      <c r="E614" s="45"/>
      <c r="F614" s="46"/>
      <c r="G614" s="47"/>
    </row>
    <row r="615" customFormat="false" ht="14.5" hidden="false" customHeight="false" outlineLevel="0" collapsed="false">
      <c r="B615" s="3" t="n">
        <f aca="false">B614</f>
        <v>2017</v>
      </c>
      <c r="C615" s="3"/>
      <c r="D615" s="45"/>
      <c r="E615" s="45"/>
      <c r="F615" s="46"/>
      <c r="G615" s="47"/>
    </row>
    <row r="616" customFormat="false" ht="14.5" hidden="false" customHeight="false" outlineLevel="0" collapsed="false">
      <c r="B616" s="3" t="n">
        <f aca="false">B615</f>
        <v>2017</v>
      </c>
      <c r="C616" s="3"/>
      <c r="D616" s="45"/>
      <c r="E616" s="45"/>
      <c r="F616" s="46"/>
      <c r="G616" s="47"/>
    </row>
    <row r="617" customFormat="false" ht="14.5" hidden="false" customHeight="false" outlineLevel="0" collapsed="false">
      <c r="B617" s="3" t="n">
        <f aca="false">B616</f>
        <v>2017</v>
      </c>
      <c r="C617" s="3"/>
      <c r="D617" s="45"/>
      <c r="E617" s="45"/>
      <c r="F617" s="46"/>
      <c r="G617" s="47"/>
    </row>
    <row r="618" customFormat="false" ht="14.5" hidden="false" customHeight="false" outlineLevel="0" collapsed="false">
      <c r="B618" s="3" t="n">
        <f aca="false">B617</f>
        <v>2017</v>
      </c>
      <c r="C618" s="3"/>
      <c r="D618" s="45"/>
      <c r="E618" s="45"/>
      <c r="F618" s="46"/>
      <c r="G618" s="47"/>
    </row>
    <row r="619" customFormat="false" ht="14.5" hidden="false" customHeight="false" outlineLevel="0" collapsed="false">
      <c r="B619" s="3" t="n">
        <f aca="false">B618</f>
        <v>2017</v>
      </c>
      <c r="C619" s="3"/>
      <c r="D619" s="45"/>
      <c r="E619" s="45"/>
      <c r="F619" s="46"/>
      <c r="G619" s="47"/>
    </row>
    <row r="620" customFormat="false" ht="14.5" hidden="false" customHeight="false" outlineLevel="0" collapsed="false">
      <c r="B620" s="3" t="n">
        <f aca="false">B619</f>
        <v>2017</v>
      </c>
      <c r="C620" s="3"/>
      <c r="D620" s="45"/>
      <c r="E620" s="45"/>
      <c r="F620" s="46"/>
      <c r="G620" s="47"/>
    </row>
    <row r="621" customFormat="false" ht="14.5" hidden="false" customHeight="false" outlineLevel="0" collapsed="false">
      <c r="B621" s="3" t="n">
        <f aca="false">B620</f>
        <v>2017</v>
      </c>
      <c r="C621" s="3"/>
      <c r="D621" s="45"/>
      <c r="E621" s="45"/>
      <c r="F621" s="46"/>
      <c r="G621" s="47"/>
    </row>
    <row r="622" customFormat="false" ht="14.5" hidden="false" customHeight="false" outlineLevel="0" collapsed="false">
      <c r="B622" s="3" t="n">
        <f aca="false">B621</f>
        <v>2017</v>
      </c>
      <c r="C622" s="3"/>
      <c r="D622" s="45"/>
      <c r="E622" s="45"/>
      <c r="F622" s="46"/>
      <c r="G622" s="47"/>
    </row>
    <row r="623" customFormat="false" ht="14.5" hidden="false" customHeight="false" outlineLevel="0" collapsed="false">
      <c r="B623" s="3" t="n">
        <f aca="false">B622</f>
        <v>2017</v>
      </c>
      <c r="C623" s="3"/>
      <c r="D623" s="45"/>
      <c r="E623" s="45"/>
      <c r="F623" s="46"/>
      <c r="G623" s="47"/>
    </row>
    <row r="624" customFormat="false" ht="14.5" hidden="false" customHeight="false" outlineLevel="0" collapsed="false">
      <c r="B624" s="3" t="n">
        <f aca="false">B623</f>
        <v>2017</v>
      </c>
      <c r="C624" s="3"/>
      <c r="D624" s="45"/>
      <c r="E624" s="45"/>
      <c r="F624" s="46"/>
      <c r="G624" s="47"/>
    </row>
    <row r="625" customFormat="false" ht="14.5" hidden="false" customHeight="false" outlineLevel="0" collapsed="false">
      <c r="B625" s="3" t="n">
        <f aca="false">B624</f>
        <v>2017</v>
      </c>
      <c r="C625" s="3"/>
      <c r="D625" s="45"/>
      <c r="E625" s="45"/>
      <c r="F625" s="46"/>
      <c r="G625" s="47"/>
    </row>
    <row r="626" customFormat="false" ht="14.5" hidden="false" customHeight="false" outlineLevel="0" collapsed="false">
      <c r="B626" s="3" t="n">
        <f aca="false">B625</f>
        <v>2017</v>
      </c>
      <c r="C626" s="3"/>
      <c r="D626" s="45"/>
      <c r="E626" s="45"/>
      <c r="F626" s="46"/>
      <c r="G626" s="47"/>
    </row>
    <row r="627" customFormat="false" ht="14.5" hidden="false" customHeight="false" outlineLevel="0" collapsed="false">
      <c r="B627" s="3" t="n">
        <f aca="false">B626</f>
        <v>2017</v>
      </c>
      <c r="C627" s="3"/>
      <c r="D627" s="45"/>
      <c r="E627" s="45"/>
      <c r="F627" s="46"/>
      <c r="G627" s="47"/>
    </row>
    <row r="628" customFormat="false" ht="14.5" hidden="false" customHeight="false" outlineLevel="0" collapsed="false">
      <c r="B628" s="3" t="n">
        <f aca="false">B627</f>
        <v>2017</v>
      </c>
      <c r="C628" s="3"/>
      <c r="D628" s="45"/>
      <c r="E628" s="45"/>
      <c r="F628" s="46"/>
      <c r="G628" s="47"/>
    </row>
    <row r="629" customFormat="false" ht="14.5" hidden="false" customHeight="false" outlineLevel="0" collapsed="false">
      <c r="B629" s="3" t="n">
        <f aca="false">B628</f>
        <v>2017</v>
      </c>
      <c r="C629" s="3"/>
      <c r="D629" s="45"/>
      <c r="E629" s="45"/>
      <c r="F629" s="46"/>
      <c r="G629" s="47"/>
    </row>
    <row r="630" customFormat="false" ht="14.5" hidden="false" customHeight="false" outlineLevel="0" collapsed="false">
      <c r="B630" s="3" t="n">
        <f aca="false">B629</f>
        <v>2017</v>
      </c>
      <c r="C630" s="3"/>
      <c r="D630" s="45"/>
      <c r="E630" s="45"/>
      <c r="F630" s="46"/>
      <c r="G630" s="47"/>
    </row>
    <row r="631" customFormat="false" ht="14.5" hidden="false" customHeight="false" outlineLevel="0" collapsed="false">
      <c r="B631" s="3" t="n">
        <f aca="false">B630</f>
        <v>2017</v>
      </c>
      <c r="C631" s="3"/>
      <c r="D631" s="45"/>
      <c r="E631" s="45"/>
      <c r="F631" s="46"/>
      <c r="G631" s="47"/>
    </row>
    <row r="632" customFormat="false" ht="14.5" hidden="false" customHeight="false" outlineLevel="0" collapsed="false">
      <c r="B632" s="3" t="n">
        <f aca="false">B631</f>
        <v>2017</v>
      </c>
      <c r="C632" s="3"/>
      <c r="D632" s="45"/>
      <c r="E632" s="45"/>
      <c r="F632" s="46"/>
      <c r="G632" s="47"/>
    </row>
    <row r="633" customFormat="false" ht="14.5" hidden="false" customHeight="false" outlineLevel="0" collapsed="false">
      <c r="B633" s="3" t="n">
        <f aca="false">B632</f>
        <v>2017</v>
      </c>
      <c r="C633" s="3"/>
      <c r="D633" s="45"/>
      <c r="E633" s="45"/>
      <c r="F633" s="46"/>
      <c r="G633" s="47"/>
    </row>
    <row r="634" customFormat="false" ht="14.5" hidden="false" customHeight="false" outlineLevel="0" collapsed="false">
      <c r="B634" s="3" t="n">
        <f aca="false">B633</f>
        <v>2017</v>
      </c>
      <c r="C634" s="3"/>
      <c r="D634" s="45"/>
      <c r="E634" s="45"/>
      <c r="F634" s="46"/>
      <c r="G634" s="47"/>
    </row>
    <row r="635" customFormat="false" ht="14.5" hidden="false" customHeight="false" outlineLevel="0" collapsed="false">
      <c r="B635" s="3" t="n">
        <f aca="false">B634</f>
        <v>2017</v>
      </c>
      <c r="C635" s="3"/>
      <c r="D635" s="45"/>
      <c r="E635" s="45"/>
      <c r="F635" s="46"/>
      <c r="G635" s="47"/>
    </row>
    <row r="636" customFormat="false" ht="14.5" hidden="false" customHeight="false" outlineLevel="0" collapsed="false">
      <c r="B636" s="3" t="n">
        <f aca="false">B635</f>
        <v>2017</v>
      </c>
      <c r="C636" s="3"/>
      <c r="D636" s="45"/>
      <c r="E636" s="45"/>
      <c r="F636" s="46"/>
      <c r="G636" s="47"/>
    </row>
    <row r="637" customFormat="false" ht="14.5" hidden="false" customHeight="false" outlineLevel="0" collapsed="false">
      <c r="B637" s="3" t="n">
        <f aca="false">B636</f>
        <v>2017</v>
      </c>
      <c r="C637" s="3"/>
      <c r="D637" s="45"/>
      <c r="E637" s="45"/>
      <c r="F637" s="46"/>
      <c r="G637" s="47"/>
    </row>
    <row r="638" customFormat="false" ht="14.5" hidden="false" customHeight="false" outlineLevel="0" collapsed="false">
      <c r="B638" s="3" t="n">
        <f aca="false">B637</f>
        <v>2017</v>
      </c>
      <c r="C638" s="3"/>
      <c r="D638" s="45"/>
      <c r="E638" s="45"/>
      <c r="F638" s="46"/>
      <c r="G638" s="47"/>
    </row>
    <row r="639" customFormat="false" ht="14.5" hidden="false" customHeight="false" outlineLevel="0" collapsed="false">
      <c r="B639" s="3" t="n">
        <f aca="false">B638</f>
        <v>2017</v>
      </c>
      <c r="C639" s="3"/>
      <c r="D639" s="45"/>
      <c r="E639" s="45"/>
      <c r="F639" s="46"/>
      <c r="G639" s="47"/>
    </row>
    <row r="640" customFormat="false" ht="14.5" hidden="false" customHeight="false" outlineLevel="0" collapsed="false">
      <c r="B640" s="3" t="n">
        <f aca="false">B639</f>
        <v>2017</v>
      </c>
      <c r="C640" s="3"/>
      <c r="D640" s="45"/>
      <c r="E640" s="45"/>
      <c r="F640" s="46"/>
      <c r="G640" s="47"/>
    </row>
    <row r="641" customFormat="false" ht="14.5" hidden="false" customHeight="false" outlineLevel="0" collapsed="false">
      <c r="B641" s="3" t="n">
        <f aca="false">B640</f>
        <v>2017</v>
      </c>
      <c r="C641" s="3"/>
      <c r="D641" s="45"/>
      <c r="E641" s="45"/>
      <c r="F641" s="46"/>
      <c r="G641" s="47"/>
    </row>
    <row r="642" customFormat="false" ht="14.5" hidden="false" customHeight="false" outlineLevel="0" collapsed="false">
      <c r="B642" s="3" t="n">
        <f aca="false">B641</f>
        <v>2017</v>
      </c>
      <c r="C642" s="3"/>
      <c r="D642" s="45"/>
      <c r="E642" s="45"/>
      <c r="F642" s="46"/>
      <c r="G642" s="47"/>
    </row>
    <row r="643" customFormat="false" ht="14.5" hidden="false" customHeight="false" outlineLevel="0" collapsed="false">
      <c r="B643" s="3" t="n">
        <f aca="false">B642</f>
        <v>2017</v>
      </c>
      <c r="C643" s="3"/>
      <c r="D643" s="45"/>
      <c r="E643" s="45"/>
      <c r="F643" s="46"/>
      <c r="G643" s="47"/>
    </row>
    <row r="644" customFormat="false" ht="14.5" hidden="false" customHeight="false" outlineLevel="0" collapsed="false">
      <c r="B644" s="3" t="n">
        <f aca="false">B643</f>
        <v>2017</v>
      </c>
      <c r="C644" s="3"/>
      <c r="D644" s="45"/>
      <c r="E644" s="45"/>
      <c r="F644" s="46"/>
      <c r="G644" s="47"/>
    </row>
    <row r="645" customFormat="false" ht="14.5" hidden="false" customHeight="false" outlineLevel="0" collapsed="false">
      <c r="B645" s="3" t="n">
        <f aca="false">B644</f>
        <v>2017</v>
      </c>
      <c r="C645" s="3"/>
      <c r="D645" s="45"/>
      <c r="E645" s="45"/>
      <c r="F645" s="46"/>
      <c r="G645" s="47"/>
    </row>
    <row r="646" customFormat="false" ht="14.5" hidden="false" customHeight="false" outlineLevel="0" collapsed="false">
      <c r="B646" s="3" t="n">
        <f aca="false">B645</f>
        <v>2017</v>
      </c>
      <c r="C646" s="3"/>
      <c r="D646" s="45"/>
      <c r="E646" s="45"/>
      <c r="F646" s="46"/>
      <c r="G646" s="47"/>
    </row>
    <row r="647" customFormat="false" ht="14.5" hidden="false" customHeight="false" outlineLevel="0" collapsed="false">
      <c r="B647" s="3" t="n">
        <f aca="false">B646</f>
        <v>2017</v>
      </c>
      <c r="C647" s="3"/>
      <c r="D647" s="45"/>
      <c r="E647" s="45"/>
      <c r="F647" s="46"/>
      <c r="G647" s="47"/>
    </row>
    <row r="648" customFormat="false" ht="14.5" hidden="false" customHeight="false" outlineLevel="0" collapsed="false">
      <c r="B648" s="3" t="n">
        <f aca="false">B647</f>
        <v>2017</v>
      </c>
      <c r="C648" s="3"/>
      <c r="D648" s="45"/>
      <c r="E648" s="45"/>
      <c r="F648" s="46"/>
      <c r="G648" s="47"/>
    </row>
    <row r="649" customFormat="false" ht="14.5" hidden="false" customHeight="false" outlineLevel="0" collapsed="false">
      <c r="B649" s="3" t="n">
        <f aca="false">B648</f>
        <v>2017</v>
      </c>
      <c r="C649" s="3"/>
      <c r="D649" s="45"/>
      <c r="E649" s="45"/>
      <c r="F649" s="46"/>
      <c r="G649" s="47"/>
    </row>
    <row r="650" customFormat="false" ht="14.5" hidden="false" customHeight="false" outlineLevel="0" collapsed="false">
      <c r="B650" s="3" t="n">
        <f aca="false">B649</f>
        <v>2017</v>
      </c>
      <c r="C650" s="3"/>
      <c r="D650" s="45"/>
      <c r="E650" s="45"/>
      <c r="F650" s="46"/>
      <c r="G650" s="47"/>
    </row>
    <row r="651" customFormat="false" ht="14.5" hidden="false" customHeight="false" outlineLevel="0" collapsed="false">
      <c r="B651" s="3" t="n">
        <f aca="false">B650</f>
        <v>2017</v>
      </c>
      <c r="C651" s="3"/>
      <c r="D651" s="45"/>
      <c r="E651" s="45"/>
      <c r="F651" s="46"/>
      <c r="G651" s="47"/>
    </row>
    <row r="652" customFormat="false" ht="14.5" hidden="false" customHeight="false" outlineLevel="0" collapsed="false">
      <c r="B652" s="3" t="n">
        <f aca="false">B651</f>
        <v>2017</v>
      </c>
      <c r="C652" s="3"/>
      <c r="D652" s="45"/>
      <c r="E652" s="45"/>
      <c r="F652" s="46"/>
      <c r="G652" s="47"/>
    </row>
    <row r="653" customFormat="false" ht="14.5" hidden="false" customHeight="false" outlineLevel="0" collapsed="false">
      <c r="B653" s="3" t="n">
        <f aca="false">B652</f>
        <v>2017</v>
      </c>
      <c r="C653" s="3"/>
      <c r="D653" s="45"/>
      <c r="E653" s="45"/>
      <c r="F653" s="46"/>
      <c r="G653" s="47"/>
    </row>
    <row r="654" customFormat="false" ht="14.5" hidden="false" customHeight="false" outlineLevel="0" collapsed="false">
      <c r="B654" s="3" t="n">
        <f aca="false">B653</f>
        <v>2017</v>
      </c>
      <c r="C654" s="3"/>
      <c r="D654" s="45"/>
      <c r="E654" s="45"/>
      <c r="F654" s="46"/>
      <c r="G654" s="47"/>
    </row>
    <row r="655" customFormat="false" ht="14.5" hidden="false" customHeight="false" outlineLevel="0" collapsed="false">
      <c r="B655" s="3" t="n">
        <f aca="false">B654</f>
        <v>2017</v>
      </c>
      <c r="C655" s="3"/>
      <c r="D655" s="45"/>
      <c r="E655" s="45"/>
      <c r="F655" s="46"/>
      <c r="G655" s="47"/>
    </row>
    <row r="656" customFormat="false" ht="14.5" hidden="false" customHeight="false" outlineLevel="0" collapsed="false">
      <c r="B656" s="3" t="n">
        <f aca="false">B655</f>
        <v>2017</v>
      </c>
      <c r="C656" s="3"/>
      <c r="D656" s="45"/>
      <c r="E656" s="45"/>
      <c r="F656" s="46"/>
      <c r="G656" s="47"/>
    </row>
    <row r="657" customFormat="false" ht="14.5" hidden="false" customHeight="false" outlineLevel="0" collapsed="false">
      <c r="B657" s="3" t="n">
        <f aca="false">B656</f>
        <v>2017</v>
      </c>
      <c r="C657" s="3"/>
      <c r="D657" s="45"/>
      <c r="E657" s="45"/>
      <c r="F657" s="46"/>
      <c r="G657" s="47"/>
    </row>
    <row r="658" customFormat="false" ht="14.5" hidden="false" customHeight="false" outlineLevel="0" collapsed="false">
      <c r="B658" s="3" t="n">
        <f aca="false">B657</f>
        <v>2017</v>
      </c>
      <c r="C658" s="3"/>
      <c r="D658" s="45"/>
      <c r="E658" s="45"/>
      <c r="F658" s="46"/>
      <c r="G658" s="47"/>
    </row>
    <row r="659" customFormat="false" ht="14.5" hidden="false" customHeight="false" outlineLevel="0" collapsed="false">
      <c r="B659" s="3" t="n">
        <f aca="false">B658</f>
        <v>2017</v>
      </c>
      <c r="C659" s="3"/>
      <c r="D659" s="45"/>
      <c r="E659" s="45"/>
      <c r="F659" s="46"/>
      <c r="G659" s="47"/>
    </row>
    <row r="660" customFormat="false" ht="14.5" hidden="false" customHeight="false" outlineLevel="0" collapsed="false">
      <c r="B660" s="3" t="n">
        <f aca="false">B659</f>
        <v>2017</v>
      </c>
      <c r="C660" s="3"/>
      <c r="D660" s="45"/>
      <c r="E660" s="45"/>
      <c r="F660" s="46"/>
      <c r="G660" s="47"/>
    </row>
    <row r="661" customFormat="false" ht="14.5" hidden="false" customHeight="false" outlineLevel="0" collapsed="false">
      <c r="B661" s="3" t="n">
        <f aca="false">B660</f>
        <v>2017</v>
      </c>
      <c r="C661" s="3"/>
      <c r="D661" s="45"/>
      <c r="E661" s="45"/>
      <c r="F661" s="46"/>
      <c r="G661" s="47"/>
    </row>
    <row r="662" customFormat="false" ht="14.5" hidden="false" customHeight="false" outlineLevel="0" collapsed="false">
      <c r="B662" s="3" t="n">
        <f aca="false">B661</f>
        <v>2017</v>
      </c>
      <c r="C662" s="3"/>
      <c r="D662" s="45"/>
      <c r="E662" s="45"/>
      <c r="F662" s="46"/>
      <c r="G662" s="47"/>
    </row>
    <row r="663" customFormat="false" ht="14.5" hidden="false" customHeight="false" outlineLevel="0" collapsed="false">
      <c r="B663" s="3" t="n">
        <f aca="false">B662</f>
        <v>2017</v>
      </c>
      <c r="C663" s="3"/>
      <c r="D663" s="45"/>
      <c r="E663" s="45"/>
      <c r="F663" s="46"/>
      <c r="G663" s="47"/>
    </row>
    <row r="664" customFormat="false" ht="14.5" hidden="false" customHeight="false" outlineLevel="0" collapsed="false">
      <c r="B664" s="3" t="n">
        <f aca="false">B663</f>
        <v>2017</v>
      </c>
      <c r="C664" s="3"/>
      <c r="D664" s="45"/>
      <c r="E664" s="45"/>
      <c r="F664" s="46"/>
      <c r="G664" s="47"/>
    </row>
    <row r="665" customFormat="false" ht="14.5" hidden="false" customHeight="false" outlineLevel="0" collapsed="false">
      <c r="B665" s="3" t="n">
        <f aca="false">B664</f>
        <v>2017</v>
      </c>
      <c r="C665" s="3"/>
      <c r="D665" s="45"/>
      <c r="E665" s="45"/>
      <c r="F665" s="46"/>
      <c r="G665" s="47"/>
    </row>
    <row r="666" customFormat="false" ht="14.5" hidden="false" customHeight="false" outlineLevel="0" collapsed="false">
      <c r="B666" s="3" t="n">
        <f aca="false">B665</f>
        <v>2017</v>
      </c>
      <c r="C666" s="3"/>
      <c r="D666" s="45"/>
      <c r="E666" s="45"/>
      <c r="F666" s="46"/>
      <c r="G666" s="47"/>
    </row>
    <row r="667" customFormat="false" ht="14.5" hidden="false" customHeight="false" outlineLevel="0" collapsed="false">
      <c r="B667" s="3" t="n">
        <f aca="false">B666</f>
        <v>2017</v>
      </c>
      <c r="C667" s="3"/>
      <c r="D667" s="45"/>
      <c r="E667" s="45"/>
      <c r="F667" s="46"/>
      <c r="G667" s="47"/>
    </row>
    <row r="668" customFormat="false" ht="14.5" hidden="false" customHeight="false" outlineLevel="0" collapsed="false">
      <c r="B668" s="3" t="n">
        <f aca="false">B667</f>
        <v>2017</v>
      </c>
      <c r="C668" s="3"/>
      <c r="D668" s="45"/>
      <c r="E668" s="45"/>
      <c r="F668" s="46"/>
      <c r="G668" s="47"/>
    </row>
    <row r="669" customFormat="false" ht="14.5" hidden="false" customHeight="false" outlineLevel="0" collapsed="false">
      <c r="B669" s="3" t="n">
        <f aca="false">B668</f>
        <v>2017</v>
      </c>
      <c r="C669" s="3"/>
      <c r="D669" s="45"/>
      <c r="E669" s="45"/>
      <c r="F669" s="46"/>
      <c r="G669" s="47"/>
    </row>
    <row r="670" customFormat="false" ht="14.5" hidden="false" customHeight="false" outlineLevel="0" collapsed="false">
      <c r="B670" s="3" t="n">
        <f aca="false">B669</f>
        <v>2017</v>
      </c>
      <c r="C670" s="3"/>
      <c r="D670" s="45"/>
      <c r="E670" s="45"/>
      <c r="F670" s="46"/>
      <c r="G670" s="47"/>
    </row>
    <row r="671" customFormat="false" ht="14.5" hidden="false" customHeight="false" outlineLevel="0" collapsed="false">
      <c r="B671" s="3" t="n">
        <f aca="false">B670</f>
        <v>2017</v>
      </c>
      <c r="C671" s="3"/>
      <c r="D671" s="45"/>
      <c r="E671" s="45"/>
      <c r="F671" s="46"/>
      <c r="G671" s="47"/>
    </row>
    <row r="672" customFormat="false" ht="14.5" hidden="false" customHeight="false" outlineLevel="0" collapsed="false">
      <c r="B672" s="3" t="n">
        <f aca="false">B671</f>
        <v>2017</v>
      </c>
      <c r="C672" s="3"/>
      <c r="D672" s="45"/>
      <c r="E672" s="45"/>
      <c r="F672" s="46"/>
      <c r="G672" s="47"/>
    </row>
    <row r="673" customFormat="false" ht="14.5" hidden="false" customHeight="false" outlineLevel="0" collapsed="false">
      <c r="B673" s="3" t="n">
        <f aca="false">B672</f>
        <v>2017</v>
      </c>
      <c r="C673" s="3"/>
      <c r="D673" s="45"/>
      <c r="E673" s="45"/>
      <c r="F673" s="46"/>
      <c r="G673" s="47"/>
    </row>
    <row r="674" customFormat="false" ht="14.5" hidden="false" customHeight="false" outlineLevel="0" collapsed="false">
      <c r="B674" s="3" t="n">
        <f aca="false">B673</f>
        <v>2017</v>
      </c>
      <c r="C674" s="3"/>
      <c r="D674" s="45"/>
      <c r="E674" s="45"/>
      <c r="F674" s="46"/>
      <c r="G674" s="47"/>
    </row>
    <row r="675" customFormat="false" ht="14.5" hidden="false" customHeight="false" outlineLevel="0" collapsed="false">
      <c r="B675" s="3" t="n">
        <f aca="false">B674</f>
        <v>2017</v>
      </c>
      <c r="C675" s="3"/>
      <c r="D675" s="45"/>
      <c r="E675" s="45"/>
      <c r="F675" s="46"/>
      <c r="G675" s="47"/>
    </row>
    <row r="676" customFormat="false" ht="14.5" hidden="false" customHeight="false" outlineLevel="0" collapsed="false">
      <c r="B676" s="3" t="n">
        <f aca="false">B675</f>
        <v>2017</v>
      </c>
      <c r="C676" s="3"/>
      <c r="D676" s="45"/>
      <c r="E676" s="45"/>
      <c r="F676" s="46"/>
      <c r="G676" s="47"/>
    </row>
    <row r="677" customFormat="false" ht="14.5" hidden="false" customHeight="false" outlineLevel="0" collapsed="false">
      <c r="B677" s="3" t="n">
        <f aca="false">B676</f>
        <v>2017</v>
      </c>
      <c r="C677" s="3"/>
      <c r="D677" s="45"/>
      <c r="E677" s="45"/>
      <c r="F677" s="46"/>
      <c r="G677" s="47"/>
    </row>
    <row r="678" customFormat="false" ht="14.5" hidden="false" customHeight="false" outlineLevel="0" collapsed="false">
      <c r="B678" s="3" t="n">
        <f aca="false">B677</f>
        <v>2017</v>
      </c>
      <c r="C678" s="3"/>
      <c r="D678" s="45"/>
      <c r="E678" s="45"/>
      <c r="F678" s="46"/>
      <c r="G678" s="47"/>
    </row>
    <row r="679" customFormat="false" ht="14.5" hidden="false" customHeight="false" outlineLevel="0" collapsed="false">
      <c r="B679" s="3" t="n">
        <f aca="false">B678</f>
        <v>2017</v>
      </c>
      <c r="C679" s="3"/>
      <c r="D679" s="45"/>
      <c r="E679" s="45"/>
      <c r="F679" s="46"/>
      <c r="G679" s="47"/>
    </row>
    <row r="680" customFormat="false" ht="14.5" hidden="false" customHeight="false" outlineLevel="0" collapsed="false">
      <c r="B680" s="3" t="n">
        <f aca="false">B679</f>
        <v>2017</v>
      </c>
      <c r="C680" s="3"/>
      <c r="D680" s="45"/>
      <c r="E680" s="45"/>
      <c r="F680" s="46"/>
      <c r="G680" s="47"/>
    </row>
    <row r="681" customFormat="false" ht="14.5" hidden="false" customHeight="false" outlineLevel="0" collapsed="false">
      <c r="B681" s="3" t="n">
        <f aca="false">B680</f>
        <v>2017</v>
      </c>
      <c r="C681" s="3"/>
      <c r="D681" s="45"/>
      <c r="E681" s="45"/>
      <c r="F681" s="46"/>
      <c r="G681" s="47"/>
    </row>
    <row r="682" customFormat="false" ht="14.5" hidden="false" customHeight="false" outlineLevel="0" collapsed="false">
      <c r="B682" s="3" t="n">
        <f aca="false">B681</f>
        <v>2017</v>
      </c>
      <c r="C682" s="3"/>
      <c r="D682" s="45"/>
      <c r="E682" s="45"/>
      <c r="F682" s="46"/>
      <c r="G682" s="47"/>
    </row>
    <row r="683" customFormat="false" ht="14.5" hidden="false" customHeight="false" outlineLevel="0" collapsed="false">
      <c r="B683" s="3" t="n">
        <f aca="false">B682</f>
        <v>2017</v>
      </c>
      <c r="C683" s="3"/>
      <c r="D683" s="45"/>
      <c r="E683" s="45"/>
      <c r="F683" s="46"/>
      <c r="G683" s="47"/>
    </row>
    <row r="684" customFormat="false" ht="14.5" hidden="false" customHeight="false" outlineLevel="0" collapsed="false">
      <c r="B684" s="3" t="n">
        <f aca="false">B683</f>
        <v>2017</v>
      </c>
      <c r="C684" s="3"/>
      <c r="D684" s="45"/>
      <c r="E684" s="45"/>
      <c r="F684" s="46"/>
      <c r="G684" s="47"/>
    </row>
    <row r="685" customFormat="false" ht="14.5" hidden="false" customHeight="false" outlineLevel="0" collapsed="false">
      <c r="B685" s="3" t="n">
        <f aca="false">B684</f>
        <v>2017</v>
      </c>
      <c r="C685" s="3"/>
      <c r="D685" s="45"/>
      <c r="E685" s="45"/>
      <c r="F685" s="46"/>
      <c r="G685" s="47"/>
    </row>
    <row r="686" customFormat="false" ht="14.5" hidden="false" customHeight="false" outlineLevel="0" collapsed="false">
      <c r="B686" s="3" t="n">
        <f aca="false">B685</f>
        <v>2017</v>
      </c>
      <c r="C686" s="3"/>
      <c r="D686" s="45"/>
      <c r="E686" s="45"/>
      <c r="F686" s="46"/>
      <c r="G686" s="47"/>
    </row>
    <row r="687" customFormat="false" ht="14.5" hidden="false" customHeight="false" outlineLevel="0" collapsed="false">
      <c r="B687" s="3" t="n">
        <f aca="false">B686</f>
        <v>2017</v>
      </c>
      <c r="C687" s="3"/>
      <c r="D687" s="45"/>
      <c r="E687" s="45"/>
      <c r="F687" s="46"/>
      <c r="G687" s="47"/>
    </row>
    <row r="688" customFormat="false" ht="14.5" hidden="false" customHeight="false" outlineLevel="0" collapsed="false">
      <c r="B688" s="3" t="n">
        <f aca="false">B687</f>
        <v>2017</v>
      </c>
      <c r="C688" s="3"/>
      <c r="D688" s="45"/>
      <c r="E688" s="45"/>
      <c r="F688" s="46"/>
      <c r="G688" s="47"/>
    </row>
    <row r="689" customFormat="false" ht="14.5" hidden="false" customHeight="false" outlineLevel="0" collapsed="false">
      <c r="B689" s="3" t="n">
        <f aca="false">B688</f>
        <v>2017</v>
      </c>
      <c r="C689" s="3"/>
      <c r="D689" s="45"/>
      <c r="E689" s="45"/>
      <c r="F689" s="46"/>
      <c r="G689" s="47"/>
    </row>
    <row r="690" customFormat="false" ht="14.5" hidden="false" customHeight="false" outlineLevel="0" collapsed="false">
      <c r="B690" s="3" t="n">
        <f aca="false">B689</f>
        <v>2017</v>
      </c>
      <c r="C690" s="3"/>
      <c r="D690" s="45"/>
      <c r="E690" s="45"/>
      <c r="F690" s="46"/>
      <c r="G690" s="47"/>
    </row>
    <row r="691" customFormat="false" ht="14.5" hidden="false" customHeight="false" outlineLevel="0" collapsed="false">
      <c r="B691" s="3" t="n">
        <f aca="false">B690</f>
        <v>2017</v>
      </c>
      <c r="C691" s="3"/>
      <c r="D691" s="45"/>
      <c r="E691" s="45"/>
      <c r="F691" s="46"/>
      <c r="G691" s="47"/>
    </row>
    <row r="692" customFormat="false" ht="14.5" hidden="false" customHeight="false" outlineLevel="0" collapsed="false">
      <c r="B692" s="3" t="n">
        <f aca="false">B691</f>
        <v>2017</v>
      </c>
      <c r="C692" s="3"/>
      <c r="D692" s="45"/>
      <c r="E692" s="45"/>
      <c r="F692" s="46"/>
      <c r="G692" s="47"/>
    </row>
    <row r="693" customFormat="false" ht="14.5" hidden="false" customHeight="false" outlineLevel="0" collapsed="false">
      <c r="B693" s="3" t="n">
        <f aca="false">B692</f>
        <v>2017</v>
      </c>
      <c r="C693" s="3"/>
      <c r="D693" s="45"/>
      <c r="E693" s="45"/>
      <c r="F693" s="46"/>
      <c r="G693" s="47"/>
    </row>
    <row r="694" customFormat="false" ht="14.5" hidden="false" customHeight="false" outlineLevel="0" collapsed="false">
      <c r="B694" s="3" t="n">
        <f aca="false">B693</f>
        <v>2017</v>
      </c>
      <c r="C694" s="3"/>
      <c r="D694" s="45"/>
      <c r="E694" s="45"/>
      <c r="F694" s="46"/>
      <c r="G694" s="47"/>
    </row>
    <row r="695" customFormat="false" ht="14.5" hidden="false" customHeight="false" outlineLevel="0" collapsed="false">
      <c r="B695" s="3" t="n">
        <f aca="false">B694</f>
        <v>2017</v>
      </c>
      <c r="C695" s="3"/>
      <c r="D695" s="45"/>
      <c r="E695" s="45"/>
      <c r="F695" s="46"/>
      <c r="G695" s="47"/>
    </row>
    <row r="696" customFormat="false" ht="14.5" hidden="false" customHeight="false" outlineLevel="0" collapsed="false">
      <c r="B696" s="3" t="n">
        <f aca="false">B695</f>
        <v>2017</v>
      </c>
      <c r="C696" s="3"/>
      <c r="D696" s="45"/>
      <c r="E696" s="45"/>
      <c r="F696" s="46"/>
      <c r="G696" s="47"/>
    </row>
    <row r="697" customFormat="false" ht="14.5" hidden="false" customHeight="false" outlineLevel="0" collapsed="false">
      <c r="B697" s="3" t="n">
        <f aca="false">B696</f>
        <v>2017</v>
      </c>
      <c r="C697" s="3"/>
      <c r="D697" s="45"/>
      <c r="E697" s="45"/>
      <c r="F697" s="46"/>
      <c r="G697" s="47"/>
    </row>
    <row r="698" customFormat="false" ht="14.5" hidden="false" customHeight="false" outlineLevel="0" collapsed="false">
      <c r="B698" s="3" t="n">
        <f aca="false">B697</f>
        <v>2017</v>
      </c>
      <c r="C698" s="3"/>
      <c r="D698" s="45"/>
      <c r="E698" s="45"/>
      <c r="F698" s="46"/>
      <c r="G698" s="47"/>
    </row>
    <row r="699" customFormat="false" ht="14.5" hidden="false" customHeight="false" outlineLevel="0" collapsed="false">
      <c r="B699" s="3" t="n">
        <f aca="false">B698</f>
        <v>2017</v>
      </c>
      <c r="C699" s="3"/>
      <c r="D699" s="45"/>
      <c r="E699" s="45"/>
      <c r="F699" s="46"/>
      <c r="G699" s="47"/>
    </row>
    <row r="700" customFormat="false" ht="14.5" hidden="false" customHeight="false" outlineLevel="0" collapsed="false">
      <c r="B700" s="3" t="n">
        <f aca="false">B699</f>
        <v>2017</v>
      </c>
      <c r="C700" s="3"/>
      <c r="D700" s="45"/>
      <c r="E700" s="45"/>
      <c r="F700" s="46"/>
      <c r="G700" s="47"/>
    </row>
    <row r="701" customFormat="false" ht="14.5" hidden="false" customHeight="false" outlineLevel="0" collapsed="false">
      <c r="B701" s="3" t="n">
        <f aca="false">B700</f>
        <v>2017</v>
      </c>
      <c r="C701" s="3"/>
      <c r="D701" s="45"/>
      <c r="E701" s="45"/>
      <c r="F701" s="46"/>
      <c r="G701" s="47"/>
    </row>
    <row r="702" customFormat="false" ht="14.5" hidden="false" customHeight="false" outlineLevel="0" collapsed="false">
      <c r="B702" s="3" t="n">
        <f aca="false">B701</f>
        <v>2017</v>
      </c>
      <c r="C702" s="3"/>
      <c r="D702" s="45"/>
      <c r="E702" s="45"/>
      <c r="F702" s="46"/>
      <c r="G702" s="47"/>
    </row>
    <row r="703" customFormat="false" ht="14.5" hidden="false" customHeight="false" outlineLevel="0" collapsed="false">
      <c r="B703" s="3" t="n">
        <f aca="false">B702</f>
        <v>2017</v>
      </c>
      <c r="C703" s="3"/>
      <c r="D703" s="45"/>
      <c r="E703" s="45"/>
      <c r="F703" s="46"/>
      <c r="G703" s="47"/>
    </row>
    <row r="704" customFormat="false" ht="14.5" hidden="false" customHeight="false" outlineLevel="0" collapsed="false">
      <c r="B704" s="3" t="n">
        <f aca="false">B703</f>
        <v>2017</v>
      </c>
      <c r="C704" s="3"/>
      <c r="D704" s="45"/>
      <c r="E704" s="45"/>
      <c r="F704" s="46"/>
      <c r="G704" s="47"/>
    </row>
    <row r="705" customFormat="false" ht="14.5" hidden="false" customHeight="false" outlineLevel="0" collapsed="false">
      <c r="B705" s="3" t="n">
        <f aca="false">B704</f>
        <v>2017</v>
      </c>
      <c r="C705" s="3"/>
      <c r="D705" s="45"/>
      <c r="E705" s="45"/>
      <c r="F705" s="46"/>
      <c r="G705" s="47"/>
    </row>
    <row r="706" customFormat="false" ht="14.5" hidden="false" customHeight="false" outlineLevel="0" collapsed="false">
      <c r="B706" s="3" t="n">
        <f aca="false">B705</f>
        <v>2017</v>
      </c>
      <c r="C706" s="3"/>
      <c r="D706" s="45"/>
      <c r="E706" s="45"/>
      <c r="F706" s="46"/>
      <c r="G706" s="47"/>
    </row>
    <row r="707" customFormat="false" ht="14.5" hidden="false" customHeight="false" outlineLevel="0" collapsed="false">
      <c r="B707" s="3" t="n">
        <f aca="false">B706</f>
        <v>2017</v>
      </c>
      <c r="C707" s="3"/>
      <c r="D707" s="45"/>
      <c r="E707" s="45"/>
      <c r="F707" s="46"/>
      <c r="G707" s="47"/>
    </row>
    <row r="708" customFormat="false" ht="14.5" hidden="false" customHeight="false" outlineLevel="0" collapsed="false">
      <c r="B708" s="3" t="n">
        <f aca="false">B707</f>
        <v>2017</v>
      </c>
      <c r="C708" s="3"/>
      <c r="D708" s="45"/>
      <c r="E708" s="45"/>
      <c r="F708" s="46"/>
      <c r="G708" s="47"/>
    </row>
    <row r="709" customFormat="false" ht="14.5" hidden="false" customHeight="false" outlineLevel="0" collapsed="false">
      <c r="B709" s="3" t="n">
        <f aca="false">B708</f>
        <v>2017</v>
      </c>
      <c r="C709" s="3"/>
      <c r="D709" s="45"/>
      <c r="E709" s="45"/>
      <c r="F709" s="46"/>
      <c r="G709" s="47"/>
    </row>
    <row r="710" customFormat="false" ht="14.5" hidden="false" customHeight="false" outlineLevel="0" collapsed="false">
      <c r="B710" s="3" t="n">
        <f aca="false">B709</f>
        <v>2017</v>
      </c>
      <c r="C710" s="3"/>
      <c r="D710" s="45"/>
      <c r="E710" s="45"/>
      <c r="F710" s="46"/>
      <c r="G710" s="47"/>
    </row>
    <row r="711" customFormat="false" ht="14.5" hidden="false" customHeight="false" outlineLevel="0" collapsed="false">
      <c r="B711" s="3" t="n">
        <f aca="false">B710</f>
        <v>2017</v>
      </c>
      <c r="C711" s="3"/>
      <c r="D711" s="45"/>
      <c r="E711" s="45"/>
      <c r="F711" s="46"/>
      <c r="G711" s="47"/>
    </row>
    <row r="712" customFormat="false" ht="14.5" hidden="false" customHeight="false" outlineLevel="0" collapsed="false">
      <c r="B712" s="3" t="n">
        <f aca="false">B711</f>
        <v>2017</v>
      </c>
      <c r="C712" s="3"/>
      <c r="D712" s="45"/>
      <c r="E712" s="45"/>
      <c r="F712" s="46"/>
      <c r="G712" s="47"/>
    </row>
    <row r="713" customFormat="false" ht="14.5" hidden="false" customHeight="false" outlineLevel="0" collapsed="false">
      <c r="B713" s="3" t="n">
        <f aca="false">B712</f>
        <v>2017</v>
      </c>
      <c r="C713" s="3"/>
      <c r="D713" s="45"/>
      <c r="E713" s="45"/>
      <c r="F713" s="46"/>
      <c r="G713" s="47"/>
    </row>
    <row r="714" customFormat="false" ht="14.5" hidden="false" customHeight="false" outlineLevel="0" collapsed="false">
      <c r="B714" s="3" t="n">
        <f aca="false">B713</f>
        <v>2017</v>
      </c>
      <c r="C714" s="3"/>
      <c r="D714" s="45"/>
      <c r="E714" s="45"/>
      <c r="F714" s="46"/>
      <c r="G714" s="47"/>
    </row>
    <row r="715" customFormat="false" ht="14.5" hidden="false" customHeight="false" outlineLevel="0" collapsed="false">
      <c r="B715" s="3" t="n">
        <f aca="false">B714</f>
        <v>2017</v>
      </c>
      <c r="C715" s="3"/>
      <c r="D715" s="45"/>
      <c r="E715" s="45"/>
      <c r="F715" s="46"/>
      <c r="G715" s="47"/>
    </row>
    <row r="716" customFormat="false" ht="14.5" hidden="false" customHeight="false" outlineLevel="0" collapsed="false">
      <c r="B716" s="3" t="n">
        <f aca="false">B715</f>
        <v>2017</v>
      </c>
      <c r="C716" s="3"/>
      <c r="D716" s="45"/>
      <c r="E716" s="45"/>
      <c r="F716" s="46"/>
      <c r="G716" s="47"/>
    </row>
    <row r="717" customFormat="false" ht="14.5" hidden="false" customHeight="false" outlineLevel="0" collapsed="false">
      <c r="B717" s="3" t="n">
        <f aca="false">B716</f>
        <v>2017</v>
      </c>
      <c r="C717" s="3"/>
      <c r="D717" s="45"/>
      <c r="E717" s="45"/>
      <c r="F717" s="46"/>
      <c r="G717" s="47"/>
    </row>
    <row r="718" customFormat="false" ht="14.5" hidden="false" customHeight="false" outlineLevel="0" collapsed="false">
      <c r="B718" s="3" t="n">
        <f aca="false">B717</f>
        <v>2017</v>
      </c>
      <c r="C718" s="3"/>
      <c r="D718" s="45"/>
      <c r="E718" s="45"/>
      <c r="F718" s="46"/>
      <c r="G718" s="47"/>
    </row>
    <row r="719" customFormat="false" ht="14.5" hidden="false" customHeight="false" outlineLevel="0" collapsed="false">
      <c r="B719" s="3" t="n">
        <f aca="false">B718</f>
        <v>2017</v>
      </c>
      <c r="C719" s="3"/>
      <c r="D719" s="45"/>
      <c r="E719" s="45"/>
      <c r="F719" s="46"/>
      <c r="G719" s="47"/>
    </row>
    <row r="720" customFormat="false" ht="14.5" hidden="false" customHeight="false" outlineLevel="0" collapsed="false">
      <c r="B720" s="3" t="n">
        <f aca="false">B719</f>
        <v>2017</v>
      </c>
      <c r="C720" s="3"/>
      <c r="D720" s="45"/>
      <c r="E720" s="45"/>
      <c r="F720" s="46"/>
      <c r="G720" s="47"/>
    </row>
    <row r="721" customFormat="false" ht="14.5" hidden="false" customHeight="false" outlineLevel="0" collapsed="false">
      <c r="B721" s="3" t="n">
        <f aca="false">B720</f>
        <v>2017</v>
      </c>
      <c r="C721" s="3"/>
      <c r="D721" s="45"/>
      <c r="E721" s="45"/>
      <c r="F721" s="46"/>
      <c r="G721" s="47"/>
    </row>
    <row r="722" customFormat="false" ht="14.5" hidden="false" customHeight="false" outlineLevel="0" collapsed="false">
      <c r="B722" s="3" t="n">
        <f aca="false">B721</f>
        <v>2017</v>
      </c>
      <c r="C722" s="3"/>
      <c r="D722" s="45"/>
      <c r="E722" s="45"/>
      <c r="F722" s="46"/>
      <c r="G722" s="47"/>
    </row>
    <row r="723" customFormat="false" ht="14.5" hidden="false" customHeight="false" outlineLevel="0" collapsed="false">
      <c r="B723" s="3" t="n">
        <f aca="false">B722</f>
        <v>2017</v>
      </c>
      <c r="C723" s="3"/>
      <c r="D723" s="45"/>
      <c r="E723" s="45"/>
      <c r="F723" s="46"/>
      <c r="G723" s="47"/>
    </row>
    <row r="724" customFormat="false" ht="14.5" hidden="false" customHeight="false" outlineLevel="0" collapsed="false">
      <c r="B724" s="3" t="n">
        <f aca="false">B723</f>
        <v>2017</v>
      </c>
      <c r="C724" s="3"/>
      <c r="D724" s="45"/>
      <c r="E724" s="45"/>
      <c r="F724" s="46"/>
      <c r="G724" s="47"/>
    </row>
    <row r="725" customFormat="false" ht="14.5" hidden="false" customHeight="false" outlineLevel="0" collapsed="false">
      <c r="B725" s="3" t="n">
        <f aca="false">B724</f>
        <v>2017</v>
      </c>
      <c r="C725" s="3"/>
      <c r="D725" s="45"/>
      <c r="E725" s="45"/>
      <c r="F725" s="46"/>
      <c r="G725" s="47"/>
    </row>
    <row r="726" customFormat="false" ht="14.5" hidden="false" customHeight="false" outlineLevel="0" collapsed="false">
      <c r="B726" s="3" t="n">
        <f aca="false">B725</f>
        <v>2017</v>
      </c>
      <c r="C726" s="3"/>
      <c r="D726" s="45"/>
      <c r="E726" s="45"/>
      <c r="F726" s="46"/>
      <c r="G726" s="47"/>
    </row>
    <row r="727" customFormat="false" ht="14.5" hidden="false" customHeight="false" outlineLevel="0" collapsed="false">
      <c r="B727" s="3" t="n">
        <f aca="false">B726</f>
        <v>2017</v>
      </c>
      <c r="C727" s="3"/>
      <c r="D727" s="45"/>
      <c r="E727" s="45"/>
      <c r="F727" s="46"/>
      <c r="G727" s="47"/>
    </row>
    <row r="728" customFormat="false" ht="14.5" hidden="false" customHeight="false" outlineLevel="0" collapsed="false">
      <c r="B728" s="3" t="n">
        <f aca="false">B727</f>
        <v>2017</v>
      </c>
      <c r="C728" s="3"/>
      <c r="D728" s="45"/>
      <c r="E728" s="45"/>
      <c r="F728" s="46"/>
      <c r="G728" s="47"/>
    </row>
    <row r="729" customFormat="false" ht="14.5" hidden="false" customHeight="false" outlineLevel="0" collapsed="false">
      <c r="B729" s="3" t="n">
        <f aca="false">B728</f>
        <v>2017</v>
      </c>
      <c r="C729" s="3"/>
      <c r="D729" s="45"/>
      <c r="E729" s="45"/>
      <c r="F729" s="46"/>
      <c r="G729" s="47"/>
    </row>
    <row r="730" customFormat="false" ht="14.5" hidden="false" customHeight="false" outlineLevel="0" collapsed="false">
      <c r="B730" s="3" t="n">
        <f aca="false">B729</f>
        <v>2017</v>
      </c>
      <c r="C730" s="3"/>
      <c r="D730" s="45"/>
      <c r="E730" s="45"/>
      <c r="F730" s="46"/>
      <c r="G730" s="47"/>
    </row>
    <row r="731" customFormat="false" ht="14.5" hidden="false" customHeight="false" outlineLevel="0" collapsed="false">
      <c r="B731" s="3" t="n">
        <f aca="false">B730</f>
        <v>2017</v>
      </c>
      <c r="C731" s="3"/>
      <c r="D731" s="45"/>
      <c r="E731" s="45"/>
      <c r="F731" s="46"/>
      <c r="G731" s="47"/>
    </row>
    <row r="732" customFormat="false" ht="14.5" hidden="false" customHeight="false" outlineLevel="0" collapsed="false">
      <c r="B732" s="3" t="n">
        <f aca="false">B731</f>
        <v>2017</v>
      </c>
      <c r="C732" s="3"/>
      <c r="D732" s="45"/>
      <c r="E732" s="45"/>
      <c r="F732" s="46"/>
      <c r="G732" s="47"/>
    </row>
    <row r="733" customFormat="false" ht="14.5" hidden="false" customHeight="false" outlineLevel="0" collapsed="false">
      <c r="B733" s="3" t="n">
        <f aca="false">B732</f>
        <v>2017</v>
      </c>
      <c r="C733" s="3"/>
      <c r="D733" s="45"/>
      <c r="E733" s="45"/>
      <c r="F733" s="46"/>
      <c r="G733" s="47"/>
    </row>
    <row r="734" customFormat="false" ht="14.5" hidden="false" customHeight="false" outlineLevel="0" collapsed="false">
      <c r="B734" s="3" t="n">
        <f aca="false">B733</f>
        <v>2017</v>
      </c>
      <c r="C734" s="3"/>
      <c r="D734" s="45"/>
      <c r="E734" s="45"/>
      <c r="F734" s="46"/>
      <c r="G734" s="47"/>
    </row>
    <row r="735" customFormat="false" ht="14.5" hidden="false" customHeight="false" outlineLevel="0" collapsed="false">
      <c r="B735" s="3" t="n">
        <f aca="false">B734</f>
        <v>2017</v>
      </c>
      <c r="C735" s="3"/>
      <c r="D735" s="45"/>
      <c r="E735" s="45"/>
      <c r="F735" s="46"/>
      <c r="G735" s="47"/>
    </row>
    <row r="736" customFormat="false" ht="14.5" hidden="false" customHeight="false" outlineLevel="0" collapsed="false">
      <c r="B736" s="3" t="n">
        <f aca="false">B735</f>
        <v>2017</v>
      </c>
      <c r="C736" s="3"/>
      <c r="D736" s="45"/>
      <c r="E736" s="45"/>
      <c r="F736" s="46"/>
      <c r="G736" s="47"/>
    </row>
    <row r="737" customFormat="false" ht="14.5" hidden="false" customHeight="false" outlineLevel="0" collapsed="false">
      <c r="B737" s="3" t="n">
        <f aca="false">B736</f>
        <v>2017</v>
      </c>
      <c r="C737" s="3"/>
      <c r="D737" s="45"/>
      <c r="E737" s="45"/>
      <c r="F737" s="46"/>
      <c r="G737" s="47"/>
    </row>
    <row r="738" customFormat="false" ht="14.5" hidden="false" customHeight="false" outlineLevel="0" collapsed="false">
      <c r="B738" s="3" t="n">
        <f aca="false">B737</f>
        <v>2017</v>
      </c>
      <c r="C738" s="3"/>
      <c r="D738" s="45"/>
      <c r="E738" s="45"/>
      <c r="F738" s="46"/>
      <c r="G738" s="47"/>
    </row>
    <row r="739" customFormat="false" ht="14.5" hidden="false" customHeight="false" outlineLevel="0" collapsed="false">
      <c r="B739" s="3" t="n">
        <f aca="false">B738</f>
        <v>2017</v>
      </c>
      <c r="C739" s="3"/>
      <c r="D739" s="45"/>
      <c r="E739" s="45"/>
      <c r="F739" s="46"/>
      <c r="G739" s="47"/>
    </row>
    <row r="740" customFormat="false" ht="14.5" hidden="false" customHeight="false" outlineLevel="0" collapsed="false">
      <c r="B740" s="3" t="n">
        <f aca="false">B739</f>
        <v>2017</v>
      </c>
      <c r="C740" s="3"/>
      <c r="D740" s="45"/>
      <c r="E740" s="45"/>
      <c r="F740" s="46"/>
      <c r="G740" s="47"/>
    </row>
    <row r="741" customFormat="false" ht="14.5" hidden="false" customHeight="false" outlineLevel="0" collapsed="false">
      <c r="B741" s="3" t="n">
        <f aca="false">B740</f>
        <v>2017</v>
      </c>
      <c r="C741" s="3"/>
      <c r="D741" s="45"/>
      <c r="E741" s="45"/>
      <c r="F741" s="46"/>
      <c r="G741" s="47"/>
    </row>
    <row r="742" customFormat="false" ht="14.5" hidden="false" customHeight="false" outlineLevel="0" collapsed="false">
      <c r="B742" s="3" t="n">
        <f aca="false">B741</f>
        <v>2017</v>
      </c>
      <c r="C742" s="3"/>
      <c r="D742" s="45"/>
      <c r="E742" s="45"/>
      <c r="F742" s="46"/>
      <c r="G742" s="47"/>
    </row>
    <row r="743" customFormat="false" ht="14.5" hidden="false" customHeight="false" outlineLevel="0" collapsed="false">
      <c r="B743" s="3" t="n">
        <f aca="false">B742</f>
        <v>2017</v>
      </c>
      <c r="C743" s="3"/>
      <c r="D743" s="45"/>
      <c r="E743" s="45"/>
      <c r="F743" s="46"/>
      <c r="G743" s="47"/>
    </row>
    <row r="744" customFormat="false" ht="14.5" hidden="false" customHeight="false" outlineLevel="0" collapsed="false">
      <c r="B744" s="3" t="n">
        <f aca="false">B743</f>
        <v>2017</v>
      </c>
      <c r="C744" s="3"/>
      <c r="D744" s="45"/>
      <c r="E744" s="45"/>
      <c r="F744" s="46"/>
      <c r="G744" s="47"/>
    </row>
    <row r="745" customFormat="false" ht="14.5" hidden="false" customHeight="false" outlineLevel="0" collapsed="false">
      <c r="B745" s="3" t="n">
        <f aca="false">B744</f>
        <v>2017</v>
      </c>
      <c r="C745" s="3"/>
      <c r="D745" s="45"/>
      <c r="E745" s="45"/>
      <c r="F745" s="46"/>
      <c r="G745" s="47"/>
    </row>
    <row r="746" customFormat="false" ht="14.5" hidden="false" customHeight="false" outlineLevel="0" collapsed="false">
      <c r="B746" s="3" t="n">
        <f aca="false">B745</f>
        <v>2017</v>
      </c>
      <c r="C746" s="3"/>
      <c r="D746" s="45"/>
      <c r="E746" s="45"/>
      <c r="F746" s="46"/>
      <c r="G746" s="47"/>
    </row>
    <row r="747" customFormat="false" ht="14.5" hidden="false" customHeight="false" outlineLevel="0" collapsed="false">
      <c r="B747" s="3" t="n">
        <f aca="false">B746</f>
        <v>2017</v>
      </c>
      <c r="C747" s="3"/>
      <c r="D747" s="45"/>
      <c r="E747" s="45"/>
      <c r="F747" s="46"/>
      <c r="G747" s="47"/>
    </row>
    <row r="748" customFormat="false" ht="14.5" hidden="false" customHeight="false" outlineLevel="0" collapsed="false">
      <c r="B748" s="3" t="n">
        <f aca="false">B747</f>
        <v>2017</v>
      </c>
      <c r="C748" s="3"/>
      <c r="D748" s="45"/>
      <c r="E748" s="45"/>
      <c r="F748" s="46"/>
      <c r="G748" s="47"/>
    </row>
    <row r="749" customFormat="false" ht="14.5" hidden="false" customHeight="false" outlineLevel="0" collapsed="false">
      <c r="B749" s="3" t="n">
        <f aca="false">B748</f>
        <v>2017</v>
      </c>
      <c r="C749" s="3"/>
      <c r="D749" s="45"/>
      <c r="E749" s="45"/>
      <c r="F749" s="46"/>
      <c r="G749" s="47"/>
    </row>
    <row r="750" customFormat="false" ht="14.5" hidden="false" customHeight="false" outlineLevel="0" collapsed="false">
      <c r="B750" s="3" t="n">
        <f aca="false">B749</f>
        <v>2017</v>
      </c>
      <c r="C750" s="3"/>
      <c r="D750" s="45"/>
      <c r="E750" s="45"/>
      <c r="F750" s="46"/>
      <c r="G750" s="47"/>
    </row>
    <row r="751" customFormat="false" ht="14.5" hidden="false" customHeight="false" outlineLevel="0" collapsed="false">
      <c r="B751" s="3" t="n">
        <f aca="false">B750</f>
        <v>2017</v>
      </c>
      <c r="C751" s="3"/>
      <c r="D751" s="45"/>
      <c r="E751" s="45"/>
      <c r="F751" s="46"/>
      <c r="G751" s="47"/>
    </row>
    <row r="752" customFormat="false" ht="14.5" hidden="false" customHeight="false" outlineLevel="0" collapsed="false">
      <c r="B752" s="3" t="n">
        <f aca="false">B751</f>
        <v>2017</v>
      </c>
      <c r="C752" s="3"/>
      <c r="D752" s="45"/>
      <c r="E752" s="45"/>
      <c r="F752" s="46"/>
      <c r="G752" s="47"/>
    </row>
    <row r="753" customFormat="false" ht="14.5" hidden="false" customHeight="false" outlineLevel="0" collapsed="false">
      <c r="B753" s="3" t="n">
        <f aca="false">B752</f>
        <v>2017</v>
      </c>
      <c r="C753" s="3"/>
      <c r="D753" s="45"/>
      <c r="E753" s="45"/>
      <c r="F753" s="46"/>
      <c r="G753" s="47"/>
    </row>
    <row r="754" customFormat="false" ht="14.5" hidden="false" customHeight="false" outlineLevel="0" collapsed="false">
      <c r="B754" s="3" t="n">
        <f aca="false">B753</f>
        <v>2017</v>
      </c>
      <c r="C754" s="3"/>
      <c r="D754" s="45"/>
      <c r="E754" s="45"/>
      <c r="F754" s="46"/>
      <c r="G754" s="47"/>
    </row>
    <row r="755" customFormat="false" ht="14.5" hidden="false" customHeight="false" outlineLevel="0" collapsed="false">
      <c r="B755" s="3" t="n">
        <f aca="false">B754</f>
        <v>2017</v>
      </c>
      <c r="C755" s="3"/>
      <c r="D755" s="45"/>
      <c r="E755" s="45"/>
      <c r="F755" s="46"/>
      <c r="G755" s="47"/>
    </row>
    <row r="756" customFormat="false" ht="14.5" hidden="false" customHeight="false" outlineLevel="0" collapsed="false">
      <c r="B756" s="3" t="n">
        <f aca="false">B755</f>
        <v>2017</v>
      </c>
      <c r="C756" s="3"/>
      <c r="D756" s="45"/>
      <c r="E756" s="45"/>
      <c r="F756" s="46"/>
      <c r="G756" s="47"/>
    </row>
    <row r="757" customFormat="false" ht="14.5" hidden="false" customHeight="false" outlineLevel="0" collapsed="false">
      <c r="B757" s="3" t="n">
        <f aca="false">B756</f>
        <v>2017</v>
      </c>
      <c r="C757" s="3"/>
      <c r="D757" s="45"/>
      <c r="E757" s="45"/>
      <c r="F757" s="46"/>
      <c r="G757" s="47"/>
    </row>
    <row r="758" customFormat="false" ht="14.5" hidden="false" customHeight="false" outlineLevel="0" collapsed="false">
      <c r="B758" s="3" t="n">
        <f aca="false">B757</f>
        <v>2017</v>
      </c>
      <c r="C758" s="3"/>
      <c r="D758" s="45"/>
      <c r="E758" s="45"/>
      <c r="F758" s="46"/>
      <c r="G758" s="47"/>
    </row>
    <row r="759" customFormat="false" ht="14.5" hidden="false" customHeight="false" outlineLevel="0" collapsed="false">
      <c r="B759" s="3" t="n">
        <f aca="false">B758</f>
        <v>2017</v>
      </c>
      <c r="C759" s="3"/>
      <c r="D759" s="45"/>
      <c r="E759" s="45"/>
      <c r="F759" s="46"/>
      <c r="G759" s="47"/>
    </row>
    <row r="760" customFormat="false" ht="14.5" hidden="false" customHeight="false" outlineLevel="0" collapsed="false">
      <c r="B760" s="3" t="n">
        <f aca="false">B759</f>
        <v>2017</v>
      </c>
      <c r="C760" s="3"/>
      <c r="D760" s="45"/>
      <c r="E760" s="45"/>
      <c r="F760" s="46"/>
      <c r="G760" s="47"/>
    </row>
    <row r="761" customFormat="false" ht="14.5" hidden="false" customHeight="false" outlineLevel="0" collapsed="false">
      <c r="B761" s="3" t="n">
        <f aca="false">B760</f>
        <v>2017</v>
      </c>
      <c r="C761" s="3"/>
      <c r="D761" s="45"/>
      <c r="E761" s="45"/>
      <c r="F761" s="46"/>
      <c r="G761" s="47"/>
    </row>
    <row r="762" customFormat="false" ht="14.5" hidden="false" customHeight="false" outlineLevel="0" collapsed="false">
      <c r="B762" s="3" t="n">
        <f aca="false">B761</f>
        <v>2017</v>
      </c>
      <c r="C762" s="3"/>
      <c r="D762" s="45"/>
      <c r="E762" s="45"/>
      <c r="F762" s="46"/>
      <c r="G762" s="47"/>
    </row>
    <row r="763" customFormat="false" ht="14.5" hidden="false" customHeight="false" outlineLevel="0" collapsed="false">
      <c r="B763" s="3" t="n">
        <f aca="false">B762</f>
        <v>2017</v>
      </c>
      <c r="C763" s="3"/>
      <c r="D763" s="45"/>
      <c r="E763" s="45"/>
      <c r="F763" s="46"/>
      <c r="G763" s="47"/>
    </row>
    <row r="764" customFormat="false" ht="14.5" hidden="false" customHeight="false" outlineLevel="0" collapsed="false">
      <c r="B764" s="3" t="n">
        <f aca="false">B763</f>
        <v>2017</v>
      </c>
      <c r="C764" s="3"/>
      <c r="D764" s="45"/>
      <c r="E764" s="45"/>
      <c r="F764" s="46"/>
      <c r="G764" s="47"/>
    </row>
    <row r="765" customFormat="false" ht="14.5" hidden="false" customHeight="false" outlineLevel="0" collapsed="false">
      <c r="B765" s="3" t="n">
        <f aca="false">B764</f>
        <v>2017</v>
      </c>
      <c r="C765" s="3"/>
      <c r="D765" s="45"/>
      <c r="E765" s="45"/>
      <c r="F765" s="46"/>
      <c r="G765" s="47"/>
    </row>
    <row r="766" customFormat="false" ht="14.5" hidden="false" customHeight="false" outlineLevel="0" collapsed="false">
      <c r="B766" s="3" t="n">
        <f aca="false">B765</f>
        <v>2017</v>
      </c>
      <c r="C766" s="3"/>
      <c r="D766" s="45"/>
      <c r="E766" s="45"/>
      <c r="F766" s="46"/>
      <c r="G766" s="47"/>
    </row>
    <row r="767" customFormat="false" ht="14.5" hidden="false" customHeight="false" outlineLevel="0" collapsed="false">
      <c r="B767" s="3" t="n">
        <f aca="false">B766</f>
        <v>2017</v>
      </c>
      <c r="C767" s="3"/>
      <c r="D767" s="45"/>
      <c r="E767" s="45"/>
      <c r="F767" s="46"/>
      <c r="G767" s="47"/>
    </row>
    <row r="768" customFormat="false" ht="14.5" hidden="false" customHeight="false" outlineLevel="0" collapsed="false">
      <c r="B768" s="3" t="n">
        <f aca="false">B767</f>
        <v>2017</v>
      </c>
      <c r="C768" s="3"/>
      <c r="D768" s="45"/>
      <c r="E768" s="45"/>
      <c r="F768" s="46"/>
      <c r="G768" s="47"/>
    </row>
    <row r="769" customFormat="false" ht="14.5" hidden="false" customHeight="false" outlineLevel="0" collapsed="false">
      <c r="B769" s="3" t="n">
        <f aca="false">B768</f>
        <v>2017</v>
      </c>
      <c r="C769" s="3"/>
      <c r="D769" s="45"/>
      <c r="E769" s="45"/>
      <c r="F769" s="46"/>
      <c r="G769" s="47"/>
    </row>
    <row r="770" customFormat="false" ht="14.5" hidden="false" customHeight="false" outlineLevel="0" collapsed="false">
      <c r="B770" s="3" t="n">
        <f aca="false">B769</f>
        <v>2017</v>
      </c>
      <c r="C770" s="3"/>
      <c r="D770" s="45"/>
      <c r="E770" s="45"/>
      <c r="F770" s="46"/>
      <c r="G770" s="47"/>
    </row>
    <row r="771" customFormat="false" ht="14.5" hidden="false" customHeight="false" outlineLevel="0" collapsed="false">
      <c r="B771" s="3" t="n">
        <f aca="false">B770</f>
        <v>2017</v>
      </c>
      <c r="C771" s="3"/>
      <c r="D771" s="45"/>
      <c r="E771" s="45"/>
      <c r="F771" s="46"/>
      <c r="G771" s="47"/>
    </row>
    <row r="772" customFormat="false" ht="14.5" hidden="false" customHeight="false" outlineLevel="0" collapsed="false">
      <c r="B772" s="3" t="n">
        <f aca="false">B771</f>
        <v>2017</v>
      </c>
      <c r="C772" s="3"/>
      <c r="D772" s="45"/>
      <c r="E772" s="45"/>
      <c r="F772" s="46"/>
      <c r="G772" s="47"/>
    </row>
    <row r="773" customFormat="false" ht="14.5" hidden="false" customHeight="false" outlineLevel="0" collapsed="false">
      <c r="B773" s="3" t="n">
        <f aca="false">B772</f>
        <v>2017</v>
      </c>
      <c r="C773" s="3"/>
      <c r="D773" s="45"/>
      <c r="E773" s="45"/>
      <c r="F773" s="46"/>
      <c r="G773" s="47"/>
    </row>
    <row r="774" customFormat="false" ht="14.5" hidden="false" customHeight="false" outlineLevel="0" collapsed="false">
      <c r="B774" s="3" t="n">
        <f aca="false">B773</f>
        <v>2017</v>
      </c>
      <c r="C774" s="3"/>
      <c r="D774" s="45"/>
      <c r="E774" s="45"/>
      <c r="F774" s="46"/>
      <c r="G774" s="47"/>
    </row>
    <row r="775" customFormat="false" ht="14.5" hidden="false" customHeight="false" outlineLevel="0" collapsed="false">
      <c r="B775" s="3" t="n">
        <f aca="false">B774</f>
        <v>2017</v>
      </c>
      <c r="C775" s="3"/>
      <c r="D775" s="45"/>
      <c r="E775" s="45"/>
      <c r="F775" s="46"/>
      <c r="G775" s="47"/>
    </row>
    <row r="776" customFormat="false" ht="14.5" hidden="false" customHeight="false" outlineLevel="0" collapsed="false">
      <c r="B776" s="3" t="n">
        <f aca="false">B775</f>
        <v>2017</v>
      </c>
      <c r="C776" s="3"/>
      <c r="D776" s="45"/>
      <c r="E776" s="45"/>
      <c r="F776" s="46"/>
      <c r="G776" s="47"/>
    </row>
    <row r="777" customFormat="false" ht="14.5" hidden="false" customHeight="false" outlineLevel="0" collapsed="false">
      <c r="B777" s="3" t="n">
        <f aca="false">B776</f>
        <v>2017</v>
      </c>
      <c r="C777" s="3"/>
      <c r="D777" s="45"/>
      <c r="E777" s="45"/>
      <c r="F777" s="46"/>
      <c r="G777" s="47"/>
    </row>
    <row r="778" customFormat="false" ht="14.5" hidden="false" customHeight="false" outlineLevel="0" collapsed="false">
      <c r="B778" s="3" t="n">
        <f aca="false">B777</f>
        <v>2017</v>
      </c>
      <c r="C778" s="3"/>
      <c r="D778" s="45"/>
      <c r="E778" s="45"/>
      <c r="F778" s="46"/>
      <c r="G778" s="47"/>
    </row>
    <row r="779" customFormat="false" ht="14.5" hidden="false" customHeight="false" outlineLevel="0" collapsed="false">
      <c r="B779" s="3" t="n">
        <f aca="false">B778</f>
        <v>2017</v>
      </c>
      <c r="C779" s="3"/>
      <c r="D779" s="45"/>
      <c r="E779" s="45"/>
      <c r="F779" s="46"/>
      <c r="G779" s="47"/>
    </row>
    <row r="780" customFormat="false" ht="14.5" hidden="false" customHeight="false" outlineLevel="0" collapsed="false">
      <c r="B780" s="3" t="n">
        <f aca="false">B779</f>
        <v>2017</v>
      </c>
      <c r="C780" s="3"/>
      <c r="D780" s="45"/>
      <c r="E780" s="45"/>
      <c r="F780" s="46"/>
      <c r="G780" s="47"/>
    </row>
    <row r="781" customFormat="false" ht="14.5" hidden="false" customHeight="false" outlineLevel="0" collapsed="false">
      <c r="B781" s="3" t="n">
        <f aca="false">B780</f>
        <v>2017</v>
      </c>
      <c r="C781" s="3"/>
      <c r="D781" s="45"/>
      <c r="E781" s="45"/>
      <c r="F781" s="46"/>
      <c r="G781" s="47"/>
    </row>
    <row r="782" customFormat="false" ht="14.5" hidden="false" customHeight="false" outlineLevel="0" collapsed="false">
      <c r="B782" s="3" t="n">
        <f aca="false">B781</f>
        <v>2017</v>
      </c>
      <c r="C782" s="3"/>
      <c r="D782" s="45"/>
      <c r="E782" s="45"/>
      <c r="F782" s="46"/>
      <c r="G782" s="47"/>
    </row>
    <row r="783" customFormat="false" ht="14.5" hidden="false" customHeight="false" outlineLevel="0" collapsed="false">
      <c r="B783" s="3" t="n">
        <f aca="false">B782</f>
        <v>2017</v>
      </c>
      <c r="C783" s="3"/>
      <c r="D783" s="45"/>
      <c r="E783" s="45"/>
      <c r="F783" s="46"/>
      <c r="G783" s="47"/>
    </row>
    <row r="784" customFormat="false" ht="14.5" hidden="false" customHeight="false" outlineLevel="0" collapsed="false">
      <c r="B784" s="3" t="n">
        <f aca="false">B783</f>
        <v>2017</v>
      </c>
      <c r="C784" s="3"/>
      <c r="D784" s="45"/>
      <c r="E784" s="45"/>
      <c r="F784" s="46"/>
      <c r="G784" s="47"/>
    </row>
    <row r="785" customFormat="false" ht="14.5" hidden="false" customHeight="false" outlineLevel="0" collapsed="false">
      <c r="B785" s="3" t="n">
        <f aca="false">B784</f>
        <v>2017</v>
      </c>
      <c r="C785" s="3"/>
      <c r="D785" s="45"/>
      <c r="E785" s="45"/>
      <c r="F785" s="46"/>
      <c r="G785" s="47"/>
    </row>
    <row r="786" customFormat="false" ht="14.5" hidden="false" customHeight="false" outlineLevel="0" collapsed="false">
      <c r="B786" s="3" t="n">
        <f aca="false">B785</f>
        <v>2017</v>
      </c>
      <c r="C786" s="3"/>
      <c r="D786" s="45"/>
      <c r="E786" s="45"/>
      <c r="F786" s="46"/>
      <c r="G786" s="47"/>
    </row>
    <row r="787" customFormat="false" ht="14.5" hidden="false" customHeight="false" outlineLevel="0" collapsed="false">
      <c r="B787" s="3" t="n">
        <f aca="false">B786</f>
        <v>2017</v>
      </c>
      <c r="C787" s="3"/>
      <c r="D787" s="45"/>
      <c r="E787" s="45"/>
      <c r="F787" s="46"/>
      <c r="G787" s="47"/>
    </row>
    <row r="788" customFormat="false" ht="14.5" hidden="false" customHeight="false" outlineLevel="0" collapsed="false">
      <c r="B788" s="3" t="n">
        <f aca="false">B787</f>
        <v>2017</v>
      </c>
      <c r="C788" s="3"/>
      <c r="D788" s="45"/>
      <c r="E788" s="45"/>
      <c r="F788" s="46"/>
      <c r="G788" s="47"/>
    </row>
    <row r="789" customFormat="false" ht="14.5" hidden="false" customHeight="false" outlineLevel="0" collapsed="false">
      <c r="B789" s="3" t="n">
        <f aca="false">B788</f>
        <v>2017</v>
      </c>
      <c r="C789" s="3"/>
      <c r="D789" s="45"/>
      <c r="E789" s="45"/>
      <c r="F789" s="46"/>
      <c r="G789" s="47"/>
    </row>
    <row r="790" customFormat="false" ht="14.5" hidden="false" customHeight="false" outlineLevel="0" collapsed="false">
      <c r="B790" s="3" t="n">
        <f aca="false">B789</f>
        <v>2017</v>
      </c>
      <c r="C790" s="3"/>
      <c r="D790" s="45"/>
      <c r="E790" s="45"/>
      <c r="F790" s="46"/>
      <c r="G790" s="47"/>
    </row>
    <row r="791" customFormat="false" ht="14.5" hidden="false" customHeight="false" outlineLevel="0" collapsed="false">
      <c r="B791" s="3" t="n">
        <f aca="false">B790</f>
        <v>2017</v>
      </c>
      <c r="C791" s="3"/>
      <c r="D791" s="45"/>
      <c r="E791" s="45"/>
      <c r="F791" s="46"/>
      <c r="G791" s="47"/>
    </row>
    <row r="792" customFormat="false" ht="14.5" hidden="false" customHeight="false" outlineLevel="0" collapsed="false">
      <c r="B792" s="3" t="n">
        <f aca="false">B791</f>
        <v>2017</v>
      </c>
      <c r="C792" s="3"/>
      <c r="D792" s="45"/>
      <c r="E792" s="45"/>
      <c r="F792" s="46"/>
      <c r="G792" s="47"/>
    </row>
    <row r="793" customFormat="false" ht="14.5" hidden="false" customHeight="false" outlineLevel="0" collapsed="false">
      <c r="B793" s="3" t="n">
        <f aca="false">B792</f>
        <v>2017</v>
      </c>
      <c r="C793" s="3"/>
      <c r="D793" s="45"/>
      <c r="E793" s="45"/>
      <c r="F793" s="46"/>
      <c r="G793" s="47"/>
    </row>
    <row r="794" customFormat="false" ht="14.5" hidden="false" customHeight="false" outlineLevel="0" collapsed="false">
      <c r="B794" s="3" t="n">
        <f aca="false">B793</f>
        <v>2017</v>
      </c>
      <c r="C794" s="3"/>
      <c r="D794" s="45"/>
      <c r="E794" s="45"/>
      <c r="F794" s="46"/>
      <c r="G794" s="47"/>
    </row>
    <row r="795" customFormat="false" ht="14.5" hidden="false" customHeight="false" outlineLevel="0" collapsed="false">
      <c r="B795" s="3" t="n">
        <f aca="false">B794</f>
        <v>2017</v>
      </c>
      <c r="C795" s="3"/>
      <c r="D795" s="45"/>
      <c r="E795" s="45"/>
      <c r="F795" s="46"/>
      <c r="G795" s="47"/>
    </row>
    <row r="796" customFormat="false" ht="14.5" hidden="false" customHeight="false" outlineLevel="0" collapsed="false">
      <c r="B796" s="3" t="n">
        <f aca="false">B795</f>
        <v>2017</v>
      </c>
      <c r="C796" s="3"/>
      <c r="D796" s="45"/>
      <c r="E796" s="45"/>
      <c r="F796" s="46"/>
      <c r="G796" s="47"/>
    </row>
    <row r="797" customFormat="false" ht="14.5" hidden="false" customHeight="false" outlineLevel="0" collapsed="false">
      <c r="B797" s="3" t="n">
        <f aca="false">B796</f>
        <v>2017</v>
      </c>
      <c r="C797" s="3"/>
      <c r="D797" s="45"/>
      <c r="E797" s="45"/>
      <c r="F797" s="46"/>
      <c r="G797" s="47"/>
    </row>
    <row r="798" customFormat="false" ht="14.5" hidden="false" customHeight="false" outlineLevel="0" collapsed="false">
      <c r="B798" s="3" t="n">
        <f aca="false">B797</f>
        <v>2017</v>
      </c>
      <c r="C798" s="3"/>
      <c r="D798" s="45"/>
      <c r="E798" s="45"/>
      <c r="F798" s="46"/>
      <c r="G798" s="47"/>
    </row>
    <row r="799" customFormat="false" ht="14.5" hidden="false" customHeight="false" outlineLevel="0" collapsed="false">
      <c r="B799" s="3" t="n">
        <f aca="false">B798</f>
        <v>2017</v>
      </c>
      <c r="C799" s="3"/>
      <c r="D799" s="45"/>
      <c r="E799" s="45"/>
      <c r="F799" s="46"/>
      <c r="G799" s="47"/>
    </row>
    <row r="800" customFormat="false" ht="14.5" hidden="false" customHeight="false" outlineLevel="0" collapsed="false">
      <c r="B800" s="3" t="n">
        <f aca="false">B799</f>
        <v>2017</v>
      </c>
      <c r="C800" s="3"/>
      <c r="D800" s="45"/>
      <c r="E800" s="45"/>
      <c r="F800" s="46"/>
      <c r="G800" s="47"/>
    </row>
    <row r="801" customFormat="false" ht="14.5" hidden="false" customHeight="false" outlineLevel="0" collapsed="false">
      <c r="B801" s="3" t="n">
        <f aca="false">B800</f>
        <v>2017</v>
      </c>
      <c r="C801" s="3"/>
      <c r="D801" s="45"/>
      <c r="E801" s="45"/>
      <c r="F801" s="46"/>
      <c r="G801" s="47"/>
    </row>
    <row r="802" customFormat="false" ht="14.5" hidden="false" customHeight="false" outlineLevel="0" collapsed="false">
      <c r="B802" s="3" t="n">
        <f aca="false">B801</f>
        <v>2017</v>
      </c>
      <c r="C802" s="3"/>
      <c r="D802" s="45"/>
      <c r="E802" s="45"/>
      <c r="F802" s="46"/>
      <c r="G802" s="47"/>
    </row>
    <row r="803" customFormat="false" ht="14.5" hidden="false" customHeight="false" outlineLevel="0" collapsed="false">
      <c r="B803" s="3" t="n">
        <f aca="false">B802</f>
        <v>2017</v>
      </c>
      <c r="C803" s="3"/>
      <c r="D803" s="45"/>
      <c r="E803" s="45"/>
      <c r="F803" s="46"/>
      <c r="G803" s="47"/>
    </row>
    <row r="804" customFormat="false" ht="14.5" hidden="false" customHeight="false" outlineLevel="0" collapsed="false">
      <c r="B804" s="3" t="n">
        <f aca="false">B803</f>
        <v>2017</v>
      </c>
      <c r="C804" s="3"/>
      <c r="D804" s="45"/>
      <c r="E804" s="45"/>
      <c r="F804" s="46"/>
      <c r="G804" s="47"/>
    </row>
    <row r="805" customFormat="false" ht="14.5" hidden="false" customHeight="false" outlineLevel="0" collapsed="false">
      <c r="B805" s="3" t="n">
        <f aca="false">B804</f>
        <v>2017</v>
      </c>
      <c r="C805" s="3"/>
      <c r="D805" s="45"/>
      <c r="E805" s="45"/>
      <c r="F805" s="46"/>
      <c r="G805" s="47"/>
    </row>
    <row r="806" customFormat="false" ht="14.5" hidden="false" customHeight="false" outlineLevel="0" collapsed="false">
      <c r="B806" s="3" t="n">
        <f aca="false">B805</f>
        <v>2017</v>
      </c>
      <c r="C806" s="3"/>
      <c r="D806" s="45"/>
      <c r="E806" s="45"/>
      <c r="F806" s="46"/>
      <c r="G806" s="47"/>
    </row>
    <row r="807" customFormat="false" ht="14.5" hidden="false" customHeight="false" outlineLevel="0" collapsed="false">
      <c r="B807" s="3" t="n">
        <f aca="false">B806</f>
        <v>2017</v>
      </c>
      <c r="C807" s="3"/>
      <c r="D807" s="45"/>
      <c r="E807" s="45"/>
      <c r="F807" s="46"/>
      <c r="G807" s="47"/>
    </row>
    <row r="808" customFormat="false" ht="14.5" hidden="false" customHeight="false" outlineLevel="0" collapsed="false">
      <c r="B808" s="3" t="n">
        <f aca="false">B807</f>
        <v>2017</v>
      </c>
      <c r="C808" s="3"/>
      <c r="D808" s="45"/>
      <c r="E808" s="45"/>
      <c r="F808" s="46"/>
      <c r="G808" s="47"/>
    </row>
    <row r="809" customFormat="false" ht="14.5" hidden="false" customHeight="false" outlineLevel="0" collapsed="false">
      <c r="B809" s="3" t="n">
        <f aca="false">B808</f>
        <v>2017</v>
      </c>
      <c r="C809" s="3"/>
      <c r="D809" s="45"/>
      <c r="E809" s="45"/>
      <c r="F809" s="46"/>
      <c r="G809" s="47"/>
    </row>
    <row r="810" customFormat="false" ht="14.5" hidden="false" customHeight="false" outlineLevel="0" collapsed="false">
      <c r="B810" s="3" t="n">
        <f aca="false">B809</f>
        <v>2017</v>
      </c>
      <c r="C810" s="3"/>
      <c r="D810" s="45"/>
      <c r="E810" s="45"/>
      <c r="F810" s="46"/>
      <c r="G810" s="47"/>
    </row>
    <row r="811" customFormat="false" ht="14.5" hidden="false" customHeight="false" outlineLevel="0" collapsed="false">
      <c r="B811" s="3" t="n">
        <f aca="false">B810</f>
        <v>2017</v>
      </c>
      <c r="C811" s="3"/>
      <c r="D811" s="45"/>
      <c r="E811" s="45"/>
      <c r="F811" s="46"/>
      <c r="G811" s="47"/>
    </row>
    <row r="812" customFormat="false" ht="14.5" hidden="false" customHeight="false" outlineLevel="0" collapsed="false">
      <c r="B812" s="3" t="n">
        <f aca="false">B811</f>
        <v>2017</v>
      </c>
      <c r="C812" s="3"/>
      <c r="D812" s="45"/>
      <c r="E812" s="45"/>
      <c r="F812" s="46"/>
      <c r="G812" s="47"/>
    </row>
    <row r="813" customFormat="false" ht="14.5" hidden="false" customHeight="false" outlineLevel="0" collapsed="false">
      <c r="B813" s="3" t="n">
        <f aca="false">B812</f>
        <v>2017</v>
      </c>
      <c r="C813" s="3"/>
      <c r="D813" s="45"/>
      <c r="E813" s="45"/>
      <c r="F813" s="46"/>
      <c r="G813" s="47"/>
    </row>
    <row r="814" customFormat="false" ht="14.5" hidden="false" customHeight="false" outlineLevel="0" collapsed="false">
      <c r="B814" s="3" t="n">
        <f aca="false">B813</f>
        <v>2017</v>
      </c>
      <c r="C814" s="3"/>
      <c r="D814" s="45"/>
      <c r="E814" s="45"/>
      <c r="F814" s="46"/>
      <c r="G814" s="47"/>
    </row>
    <row r="815" customFormat="false" ht="14.5" hidden="false" customHeight="false" outlineLevel="0" collapsed="false">
      <c r="B815" s="3" t="n">
        <f aca="false">B814</f>
        <v>2017</v>
      </c>
      <c r="C815" s="3"/>
      <c r="D815" s="45"/>
      <c r="E815" s="45"/>
      <c r="F815" s="46"/>
      <c r="G815" s="47"/>
    </row>
    <row r="816" customFormat="false" ht="14.5" hidden="false" customHeight="false" outlineLevel="0" collapsed="false">
      <c r="B816" s="3" t="n">
        <f aca="false">B815</f>
        <v>2017</v>
      </c>
      <c r="C816" s="3"/>
      <c r="D816" s="45"/>
      <c r="E816" s="45"/>
      <c r="F816" s="46"/>
      <c r="G816" s="47"/>
    </row>
    <row r="817" customFormat="false" ht="14.5" hidden="false" customHeight="false" outlineLevel="0" collapsed="false">
      <c r="B817" s="3" t="n">
        <f aca="false">B816</f>
        <v>2017</v>
      </c>
      <c r="C817" s="3"/>
      <c r="D817" s="45"/>
      <c r="E817" s="45"/>
      <c r="F817" s="46"/>
      <c r="G817" s="47"/>
    </row>
    <row r="818" customFormat="false" ht="14.5" hidden="false" customHeight="false" outlineLevel="0" collapsed="false">
      <c r="B818" s="3" t="n">
        <f aca="false">B817</f>
        <v>2017</v>
      </c>
      <c r="C818" s="3"/>
      <c r="D818" s="45"/>
      <c r="E818" s="45"/>
      <c r="F818" s="46"/>
      <c r="G818" s="47"/>
    </row>
    <row r="819" customFormat="false" ht="14.5" hidden="false" customHeight="false" outlineLevel="0" collapsed="false">
      <c r="B819" s="3" t="n">
        <f aca="false">B818</f>
        <v>2017</v>
      </c>
      <c r="C819" s="3"/>
      <c r="D819" s="45"/>
      <c r="E819" s="45"/>
      <c r="F819" s="46"/>
      <c r="G819" s="47"/>
    </row>
    <row r="820" customFormat="false" ht="14.5" hidden="false" customHeight="false" outlineLevel="0" collapsed="false">
      <c r="B820" s="3" t="n">
        <f aca="false">B819</f>
        <v>2017</v>
      </c>
      <c r="C820" s="3"/>
      <c r="D820" s="45"/>
      <c r="E820" s="45"/>
      <c r="F820" s="46"/>
      <c r="G820" s="47"/>
    </row>
    <row r="821" customFormat="false" ht="14.5" hidden="false" customHeight="false" outlineLevel="0" collapsed="false">
      <c r="B821" s="3" t="n">
        <f aca="false">B820</f>
        <v>2017</v>
      </c>
      <c r="C821" s="3"/>
      <c r="D821" s="45"/>
      <c r="E821" s="45"/>
      <c r="F821" s="46"/>
      <c r="G821" s="47"/>
    </row>
    <row r="822" customFormat="false" ht="14.5" hidden="false" customHeight="false" outlineLevel="0" collapsed="false">
      <c r="B822" s="3" t="n">
        <f aca="false">B821</f>
        <v>2017</v>
      </c>
      <c r="C822" s="3"/>
      <c r="D822" s="45"/>
      <c r="E822" s="45"/>
      <c r="F822" s="46"/>
      <c r="G822" s="47"/>
    </row>
    <row r="823" customFormat="false" ht="14.5" hidden="false" customHeight="false" outlineLevel="0" collapsed="false">
      <c r="B823" s="3" t="n">
        <f aca="false">B822</f>
        <v>2017</v>
      </c>
      <c r="C823" s="3"/>
      <c r="D823" s="45"/>
      <c r="E823" s="45"/>
      <c r="F823" s="46"/>
      <c r="G823" s="47"/>
    </row>
    <row r="824" customFormat="false" ht="14.5" hidden="false" customHeight="false" outlineLevel="0" collapsed="false">
      <c r="B824" s="3" t="n">
        <f aca="false">B823</f>
        <v>2017</v>
      </c>
      <c r="C824" s="3"/>
      <c r="D824" s="45"/>
      <c r="E824" s="45"/>
      <c r="F824" s="46"/>
      <c r="G824" s="47"/>
    </row>
    <row r="825" customFormat="false" ht="14.5" hidden="false" customHeight="false" outlineLevel="0" collapsed="false">
      <c r="B825" s="3" t="n">
        <f aca="false">B824</f>
        <v>2017</v>
      </c>
      <c r="C825" s="3"/>
      <c r="D825" s="45"/>
      <c r="E825" s="45"/>
      <c r="F825" s="46"/>
      <c r="G825" s="47"/>
    </row>
    <row r="826" customFormat="false" ht="14.5" hidden="false" customHeight="false" outlineLevel="0" collapsed="false">
      <c r="B826" s="3" t="n">
        <f aca="false">B825</f>
        <v>2017</v>
      </c>
      <c r="C826" s="3"/>
      <c r="D826" s="45"/>
      <c r="E826" s="45"/>
      <c r="F826" s="46"/>
      <c r="G826" s="47"/>
    </row>
    <row r="827" customFormat="false" ht="14.5" hidden="false" customHeight="false" outlineLevel="0" collapsed="false">
      <c r="B827" s="3" t="n">
        <f aca="false">B826</f>
        <v>2017</v>
      </c>
      <c r="C827" s="3"/>
      <c r="D827" s="45"/>
      <c r="E827" s="45"/>
      <c r="F827" s="46"/>
      <c r="G827" s="47"/>
    </row>
    <row r="828" customFormat="false" ht="14.5" hidden="false" customHeight="false" outlineLevel="0" collapsed="false">
      <c r="B828" s="3" t="n">
        <f aca="false">B827</f>
        <v>2017</v>
      </c>
      <c r="C828" s="3"/>
      <c r="D828" s="45"/>
      <c r="E828" s="45"/>
      <c r="F828" s="46"/>
      <c r="G828" s="47"/>
    </row>
    <row r="829" customFormat="false" ht="14.5" hidden="false" customHeight="false" outlineLevel="0" collapsed="false">
      <c r="B829" s="3" t="n">
        <f aca="false">B828</f>
        <v>2017</v>
      </c>
      <c r="C829" s="3"/>
      <c r="D829" s="45"/>
      <c r="E829" s="45"/>
      <c r="F829" s="46"/>
      <c r="G829" s="47"/>
    </row>
    <row r="830" customFormat="false" ht="14.5" hidden="false" customHeight="false" outlineLevel="0" collapsed="false">
      <c r="B830" s="3" t="n">
        <f aca="false">B829</f>
        <v>2017</v>
      </c>
      <c r="C830" s="3"/>
      <c r="D830" s="45"/>
      <c r="E830" s="45"/>
      <c r="F830" s="46"/>
      <c r="G830" s="47"/>
    </row>
    <row r="831" customFormat="false" ht="14.5" hidden="false" customHeight="false" outlineLevel="0" collapsed="false">
      <c r="B831" s="3" t="n">
        <f aca="false">B830</f>
        <v>2017</v>
      </c>
      <c r="C831" s="3"/>
      <c r="D831" s="45"/>
      <c r="E831" s="45"/>
      <c r="F831" s="46"/>
      <c r="G831" s="47"/>
    </row>
    <row r="832" customFormat="false" ht="14.5" hidden="false" customHeight="false" outlineLevel="0" collapsed="false">
      <c r="B832" s="3" t="n">
        <f aca="false">B831</f>
        <v>2017</v>
      </c>
      <c r="C832" s="3"/>
      <c r="D832" s="45"/>
      <c r="E832" s="45"/>
      <c r="F832" s="46"/>
      <c r="G832" s="47"/>
    </row>
    <row r="833" customFormat="false" ht="14.5" hidden="false" customHeight="false" outlineLevel="0" collapsed="false">
      <c r="B833" s="3" t="n">
        <f aca="false">B832</f>
        <v>2017</v>
      </c>
      <c r="C833" s="3"/>
      <c r="D833" s="45"/>
      <c r="E833" s="45"/>
      <c r="F833" s="46"/>
      <c r="G833" s="47"/>
    </row>
    <row r="834" customFormat="false" ht="14.5" hidden="false" customHeight="false" outlineLevel="0" collapsed="false">
      <c r="B834" s="3" t="n">
        <f aca="false">B833</f>
        <v>2017</v>
      </c>
      <c r="C834" s="3"/>
      <c r="D834" s="45"/>
      <c r="E834" s="45"/>
      <c r="F834" s="46"/>
      <c r="G834" s="47"/>
    </row>
    <row r="835" customFormat="false" ht="14.5" hidden="false" customHeight="false" outlineLevel="0" collapsed="false">
      <c r="B835" s="3" t="n">
        <f aca="false">B834</f>
        <v>2017</v>
      </c>
      <c r="C835" s="3"/>
      <c r="D835" s="45"/>
      <c r="E835" s="45"/>
      <c r="F835" s="46"/>
      <c r="G835" s="47"/>
    </row>
    <row r="836" customFormat="false" ht="14.5" hidden="false" customHeight="false" outlineLevel="0" collapsed="false">
      <c r="B836" s="3" t="n">
        <f aca="false">B835</f>
        <v>2017</v>
      </c>
      <c r="C836" s="3"/>
      <c r="D836" s="45"/>
      <c r="E836" s="45"/>
      <c r="F836" s="46"/>
      <c r="G836" s="47"/>
    </row>
    <row r="837" customFormat="false" ht="14.5" hidden="false" customHeight="false" outlineLevel="0" collapsed="false">
      <c r="B837" s="3" t="n">
        <f aca="false">B836</f>
        <v>2017</v>
      </c>
      <c r="C837" s="3"/>
      <c r="D837" s="45"/>
      <c r="E837" s="45"/>
      <c r="F837" s="46"/>
      <c r="G837" s="47"/>
    </row>
    <row r="838" customFormat="false" ht="14.5" hidden="false" customHeight="false" outlineLevel="0" collapsed="false">
      <c r="B838" s="3" t="n">
        <f aca="false">B837</f>
        <v>2017</v>
      </c>
      <c r="C838" s="3"/>
      <c r="D838" s="45"/>
      <c r="E838" s="45"/>
      <c r="F838" s="46"/>
      <c r="G838" s="47"/>
    </row>
    <row r="839" customFormat="false" ht="14.5" hidden="false" customHeight="false" outlineLevel="0" collapsed="false">
      <c r="B839" s="3" t="n">
        <f aca="false">B838</f>
        <v>2017</v>
      </c>
      <c r="C839" s="3"/>
      <c r="D839" s="45"/>
      <c r="E839" s="45"/>
      <c r="F839" s="46"/>
      <c r="G839" s="47"/>
    </row>
    <row r="840" customFormat="false" ht="14.5" hidden="false" customHeight="false" outlineLevel="0" collapsed="false">
      <c r="B840" s="3" t="n">
        <f aca="false">B839</f>
        <v>2017</v>
      </c>
      <c r="C840" s="3"/>
      <c r="D840" s="45"/>
      <c r="E840" s="45"/>
      <c r="F840" s="46"/>
      <c r="G840" s="47"/>
    </row>
    <row r="841" customFormat="false" ht="14.5" hidden="false" customHeight="false" outlineLevel="0" collapsed="false">
      <c r="B841" s="3" t="n">
        <f aca="false">B840</f>
        <v>2017</v>
      </c>
      <c r="C841" s="3"/>
      <c r="D841" s="45"/>
      <c r="E841" s="45"/>
      <c r="F841" s="46"/>
      <c r="G841" s="47"/>
    </row>
    <row r="842" customFormat="false" ht="14.5" hidden="false" customHeight="false" outlineLevel="0" collapsed="false">
      <c r="B842" s="3" t="n">
        <f aca="false">B841</f>
        <v>2017</v>
      </c>
      <c r="C842" s="3"/>
      <c r="D842" s="45"/>
      <c r="E842" s="45"/>
      <c r="F842" s="46"/>
      <c r="G842" s="47"/>
    </row>
    <row r="843" customFormat="false" ht="14.5" hidden="false" customHeight="false" outlineLevel="0" collapsed="false">
      <c r="B843" s="3" t="n">
        <f aca="false">B842</f>
        <v>2017</v>
      </c>
      <c r="C843" s="3"/>
      <c r="D843" s="45"/>
      <c r="E843" s="45"/>
      <c r="F843" s="46"/>
      <c r="G843" s="47"/>
    </row>
    <row r="844" customFormat="false" ht="14.5" hidden="false" customHeight="false" outlineLevel="0" collapsed="false">
      <c r="B844" s="3" t="n">
        <f aca="false">B843</f>
        <v>2017</v>
      </c>
      <c r="C844" s="3"/>
      <c r="D844" s="45"/>
      <c r="E844" s="45"/>
      <c r="F844" s="46"/>
      <c r="G844" s="47"/>
    </row>
    <row r="845" customFormat="false" ht="14.5" hidden="false" customHeight="false" outlineLevel="0" collapsed="false">
      <c r="B845" s="3" t="n">
        <f aca="false">B844</f>
        <v>2017</v>
      </c>
      <c r="C845" s="3"/>
      <c r="D845" s="45"/>
      <c r="E845" s="45"/>
      <c r="F845" s="46"/>
      <c r="G845" s="47"/>
    </row>
    <row r="846" customFormat="false" ht="14.5" hidden="false" customHeight="false" outlineLevel="0" collapsed="false">
      <c r="B846" s="3" t="n">
        <f aca="false">B845</f>
        <v>2017</v>
      </c>
      <c r="C846" s="3"/>
      <c r="D846" s="45"/>
      <c r="E846" s="45"/>
      <c r="F846" s="46"/>
      <c r="G846" s="47"/>
    </row>
    <row r="847" customFormat="false" ht="14.5" hidden="false" customHeight="false" outlineLevel="0" collapsed="false">
      <c r="B847" s="3" t="n">
        <f aca="false">B846</f>
        <v>2017</v>
      </c>
      <c r="C847" s="3"/>
      <c r="D847" s="45"/>
      <c r="E847" s="45"/>
      <c r="F847" s="46"/>
      <c r="G847" s="47"/>
    </row>
    <row r="848" customFormat="false" ht="14.5" hidden="false" customHeight="false" outlineLevel="0" collapsed="false">
      <c r="B848" s="3" t="n">
        <f aca="false">B847</f>
        <v>2017</v>
      </c>
      <c r="C848" s="3"/>
      <c r="D848" s="45"/>
      <c r="E848" s="45"/>
      <c r="F848" s="46"/>
      <c r="G848" s="47"/>
    </row>
    <row r="849" customFormat="false" ht="14.5" hidden="false" customHeight="false" outlineLevel="0" collapsed="false">
      <c r="B849" s="3" t="n">
        <f aca="false">B848</f>
        <v>2017</v>
      </c>
      <c r="C849" s="3"/>
      <c r="D849" s="45"/>
      <c r="E849" s="45"/>
      <c r="F849" s="46"/>
      <c r="G849" s="47"/>
    </row>
    <row r="850" customFormat="false" ht="14.5" hidden="false" customHeight="false" outlineLevel="0" collapsed="false">
      <c r="B850" s="3" t="n">
        <f aca="false">B849</f>
        <v>2017</v>
      </c>
      <c r="C850" s="3"/>
      <c r="D850" s="45"/>
      <c r="E850" s="45"/>
      <c r="F850" s="46"/>
      <c r="G850" s="47"/>
    </row>
    <row r="851" customFormat="false" ht="14.5" hidden="false" customHeight="false" outlineLevel="0" collapsed="false">
      <c r="B851" s="3" t="n">
        <f aca="false">B850</f>
        <v>2017</v>
      </c>
      <c r="C851" s="3"/>
      <c r="D851" s="45"/>
      <c r="E851" s="45"/>
      <c r="F851" s="46"/>
      <c r="G851" s="47"/>
    </row>
    <row r="852" customFormat="false" ht="14.5" hidden="false" customHeight="false" outlineLevel="0" collapsed="false">
      <c r="B852" s="3" t="n">
        <f aca="false">B851</f>
        <v>2017</v>
      </c>
      <c r="C852" s="3"/>
      <c r="D852" s="45"/>
      <c r="E852" s="45"/>
      <c r="F852" s="46"/>
      <c r="G852" s="47"/>
    </row>
    <row r="853" customFormat="false" ht="14.5" hidden="false" customHeight="false" outlineLevel="0" collapsed="false">
      <c r="B853" s="3" t="n">
        <f aca="false">B852</f>
        <v>2017</v>
      </c>
      <c r="C853" s="3"/>
      <c r="D853" s="45"/>
      <c r="E853" s="45"/>
      <c r="F853" s="46"/>
      <c r="G853" s="47"/>
    </row>
    <row r="854" customFormat="false" ht="14.5" hidden="false" customHeight="false" outlineLevel="0" collapsed="false">
      <c r="B854" s="3" t="n">
        <f aca="false">B853</f>
        <v>2017</v>
      </c>
      <c r="C854" s="3"/>
      <c r="D854" s="45"/>
      <c r="E854" s="45"/>
      <c r="F854" s="46"/>
      <c r="G854" s="47"/>
    </row>
    <row r="855" customFormat="false" ht="14.5" hidden="false" customHeight="false" outlineLevel="0" collapsed="false">
      <c r="B855" s="3" t="n">
        <f aca="false">B854</f>
        <v>2017</v>
      </c>
      <c r="C855" s="3"/>
      <c r="D855" s="45"/>
      <c r="E855" s="45"/>
      <c r="F855" s="46"/>
      <c r="G855" s="47"/>
    </row>
    <row r="856" customFormat="false" ht="14.5" hidden="false" customHeight="false" outlineLevel="0" collapsed="false">
      <c r="B856" s="3" t="n">
        <f aca="false">B855</f>
        <v>2017</v>
      </c>
      <c r="C856" s="3"/>
      <c r="D856" s="45"/>
      <c r="E856" s="45"/>
      <c r="F856" s="46"/>
      <c r="G856" s="47"/>
    </row>
    <row r="857" customFormat="false" ht="14.5" hidden="false" customHeight="false" outlineLevel="0" collapsed="false">
      <c r="B857" s="3" t="n">
        <f aca="false">B856</f>
        <v>2017</v>
      </c>
      <c r="C857" s="3"/>
      <c r="D857" s="45"/>
      <c r="E857" s="45"/>
      <c r="F857" s="46"/>
      <c r="G857" s="47"/>
    </row>
    <row r="858" customFormat="false" ht="14.5" hidden="false" customHeight="false" outlineLevel="0" collapsed="false">
      <c r="B858" s="3" t="n">
        <f aca="false">B857</f>
        <v>2017</v>
      </c>
      <c r="C858" s="3"/>
      <c r="D858" s="45"/>
      <c r="E858" s="45"/>
      <c r="F858" s="46"/>
      <c r="G858" s="47"/>
    </row>
    <row r="859" customFormat="false" ht="14.5" hidden="false" customHeight="false" outlineLevel="0" collapsed="false">
      <c r="B859" s="3" t="n">
        <f aca="false">B858</f>
        <v>2017</v>
      </c>
      <c r="C859" s="3"/>
      <c r="D859" s="45"/>
      <c r="E859" s="45"/>
      <c r="F859" s="46"/>
      <c r="G859" s="47"/>
    </row>
    <row r="860" customFormat="false" ht="14.5" hidden="false" customHeight="false" outlineLevel="0" collapsed="false">
      <c r="B860" s="3" t="n">
        <f aca="false">B859</f>
        <v>2017</v>
      </c>
      <c r="C860" s="3"/>
      <c r="D860" s="45"/>
      <c r="E860" s="45"/>
      <c r="F860" s="46"/>
      <c r="G860" s="47"/>
    </row>
    <row r="861" customFormat="false" ht="14.5" hidden="false" customHeight="false" outlineLevel="0" collapsed="false">
      <c r="B861" s="3" t="n">
        <f aca="false">B860</f>
        <v>2017</v>
      </c>
      <c r="C861" s="3"/>
      <c r="D861" s="45"/>
      <c r="E861" s="45"/>
      <c r="F861" s="46"/>
      <c r="G861" s="47"/>
    </row>
    <row r="862" customFormat="false" ht="14.5" hidden="false" customHeight="false" outlineLevel="0" collapsed="false">
      <c r="B862" s="3" t="n">
        <f aca="false">B861</f>
        <v>2017</v>
      </c>
      <c r="C862" s="3"/>
      <c r="D862" s="45"/>
      <c r="E862" s="45"/>
      <c r="F862" s="46"/>
      <c r="G862" s="47"/>
    </row>
    <row r="863" customFormat="false" ht="14.5" hidden="false" customHeight="false" outlineLevel="0" collapsed="false">
      <c r="B863" s="3" t="n">
        <f aca="false">B862</f>
        <v>2017</v>
      </c>
      <c r="C863" s="3"/>
      <c r="D863" s="45"/>
      <c r="E863" s="45"/>
      <c r="F863" s="46"/>
      <c r="G863" s="47"/>
    </row>
    <row r="864" customFormat="false" ht="14.5" hidden="false" customHeight="false" outlineLevel="0" collapsed="false">
      <c r="B864" s="3" t="n">
        <f aca="false">B863</f>
        <v>2017</v>
      </c>
      <c r="C864" s="3"/>
      <c r="D864" s="45"/>
      <c r="E864" s="45"/>
      <c r="F864" s="46"/>
      <c r="G864" s="47"/>
    </row>
    <row r="865" customFormat="false" ht="14.5" hidden="false" customHeight="false" outlineLevel="0" collapsed="false">
      <c r="B865" s="3" t="n">
        <f aca="false">B864</f>
        <v>2017</v>
      </c>
      <c r="C865" s="3"/>
      <c r="D865" s="45"/>
      <c r="E865" s="45"/>
      <c r="F865" s="46"/>
      <c r="G865" s="47"/>
    </row>
    <row r="866" customFormat="false" ht="14.5" hidden="false" customHeight="false" outlineLevel="0" collapsed="false">
      <c r="B866" s="3" t="n">
        <f aca="false">B865</f>
        <v>2017</v>
      </c>
      <c r="C866" s="3"/>
      <c r="D866" s="45"/>
      <c r="E866" s="45"/>
      <c r="F866" s="46"/>
      <c r="G866" s="47"/>
    </row>
    <row r="867" customFormat="false" ht="14.5" hidden="false" customHeight="false" outlineLevel="0" collapsed="false">
      <c r="B867" s="3" t="n">
        <f aca="false">B866</f>
        <v>2017</v>
      </c>
      <c r="C867" s="3"/>
      <c r="D867" s="45"/>
      <c r="E867" s="45"/>
      <c r="F867" s="46"/>
      <c r="G867" s="47"/>
    </row>
    <row r="868" customFormat="false" ht="14.5" hidden="false" customHeight="false" outlineLevel="0" collapsed="false">
      <c r="B868" s="3" t="n">
        <f aca="false">B867</f>
        <v>2017</v>
      </c>
      <c r="C868" s="3"/>
      <c r="D868" s="45"/>
      <c r="E868" s="45"/>
      <c r="F868" s="46"/>
      <c r="G868" s="47"/>
    </row>
    <row r="869" customFormat="false" ht="14.5" hidden="false" customHeight="false" outlineLevel="0" collapsed="false">
      <c r="B869" s="3" t="n">
        <f aca="false">B868</f>
        <v>2017</v>
      </c>
      <c r="C869" s="3"/>
      <c r="D869" s="45"/>
      <c r="E869" s="45"/>
      <c r="F869" s="46"/>
      <c r="G869" s="47"/>
    </row>
    <row r="870" customFormat="false" ht="14.5" hidden="false" customHeight="false" outlineLevel="0" collapsed="false">
      <c r="B870" s="3" t="n">
        <f aca="false">B869</f>
        <v>2017</v>
      </c>
      <c r="C870" s="3"/>
      <c r="D870" s="45"/>
      <c r="E870" s="45"/>
      <c r="F870" s="46"/>
      <c r="G870" s="47"/>
    </row>
    <row r="871" customFormat="false" ht="14.5" hidden="false" customHeight="false" outlineLevel="0" collapsed="false">
      <c r="B871" s="3" t="n">
        <f aca="false">B870</f>
        <v>2017</v>
      </c>
      <c r="C871" s="3"/>
      <c r="D871" s="45"/>
      <c r="E871" s="45"/>
      <c r="F871" s="46"/>
      <c r="G871" s="47"/>
    </row>
    <row r="872" customFormat="false" ht="14.5" hidden="false" customHeight="false" outlineLevel="0" collapsed="false">
      <c r="B872" s="3" t="n">
        <f aca="false">B871</f>
        <v>2017</v>
      </c>
      <c r="C872" s="3"/>
      <c r="D872" s="45"/>
      <c r="E872" s="45"/>
      <c r="F872" s="46"/>
      <c r="G872" s="47"/>
    </row>
    <row r="873" customFormat="false" ht="14.5" hidden="false" customHeight="false" outlineLevel="0" collapsed="false">
      <c r="B873" s="3" t="n">
        <f aca="false">B872</f>
        <v>2017</v>
      </c>
      <c r="C873" s="3"/>
      <c r="D873" s="45"/>
      <c r="E873" s="45"/>
      <c r="F873" s="46"/>
      <c r="G873" s="47"/>
    </row>
    <row r="874" customFormat="false" ht="14.5" hidden="false" customHeight="false" outlineLevel="0" collapsed="false">
      <c r="B874" s="3" t="n">
        <f aca="false">B873</f>
        <v>2017</v>
      </c>
      <c r="C874" s="3"/>
      <c r="D874" s="45"/>
      <c r="E874" s="45"/>
      <c r="F874" s="46"/>
      <c r="G874" s="47"/>
    </row>
    <row r="875" customFormat="false" ht="14.5" hidden="false" customHeight="false" outlineLevel="0" collapsed="false">
      <c r="B875" s="3" t="n">
        <f aca="false">B874</f>
        <v>2017</v>
      </c>
      <c r="C875" s="3"/>
      <c r="D875" s="45"/>
      <c r="E875" s="45"/>
      <c r="F875" s="46"/>
      <c r="G875" s="47"/>
    </row>
    <row r="876" customFormat="false" ht="14.5" hidden="false" customHeight="false" outlineLevel="0" collapsed="false">
      <c r="B876" s="3" t="n">
        <f aca="false">B875</f>
        <v>2017</v>
      </c>
      <c r="C876" s="3"/>
      <c r="D876" s="45"/>
      <c r="E876" s="45"/>
      <c r="F876" s="46"/>
      <c r="G876" s="47"/>
    </row>
    <row r="877" customFormat="false" ht="14.5" hidden="false" customHeight="false" outlineLevel="0" collapsed="false">
      <c r="B877" s="3" t="n">
        <f aca="false">B876</f>
        <v>2017</v>
      </c>
      <c r="C877" s="3"/>
      <c r="D877" s="45"/>
      <c r="E877" s="45"/>
      <c r="F877" s="46"/>
      <c r="G877" s="47"/>
    </row>
    <row r="878" customFormat="false" ht="14.5" hidden="false" customHeight="false" outlineLevel="0" collapsed="false">
      <c r="B878" s="3" t="n">
        <f aca="false">B877</f>
        <v>2017</v>
      </c>
      <c r="C878" s="3"/>
      <c r="D878" s="45"/>
      <c r="E878" s="45"/>
      <c r="F878" s="46"/>
      <c r="G878" s="47"/>
    </row>
    <row r="879" customFormat="false" ht="14.5" hidden="false" customHeight="false" outlineLevel="0" collapsed="false">
      <c r="B879" s="3" t="n">
        <f aca="false">B878</f>
        <v>2017</v>
      </c>
      <c r="C879" s="3"/>
      <c r="D879" s="45"/>
      <c r="E879" s="45"/>
      <c r="F879" s="46"/>
      <c r="G879" s="47"/>
    </row>
    <row r="880" customFormat="false" ht="14.5" hidden="false" customHeight="false" outlineLevel="0" collapsed="false">
      <c r="B880" s="3" t="n">
        <f aca="false">B879</f>
        <v>2017</v>
      </c>
      <c r="C880" s="3"/>
      <c r="D880" s="45"/>
      <c r="E880" s="45"/>
      <c r="F880" s="46"/>
      <c r="G880" s="47"/>
    </row>
    <row r="881" customFormat="false" ht="14.5" hidden="false" customHeight="false" outlineLevel="0" collapsed="false">
      <c r="B881" s="3" t="n">
        <f aca="false">B880</f>
        <v>2017</v>
      </c>
      <c r="C881" s="3"/>
      <c r="D881" s="45"/>
      <c r="E881" s="45"/>
      <c r="F881" s="46"/>
      <c r="G881" s="47"/>
    </row>
    <row r="882" customFormat="false" ht="14.5" hidden="false" customHeight="false" outlineLevel="0" collapsed="false">
      <c r="B882" s="3" t="n">
        <f aca="false">B881</f>
        <v>2017</v>
      </c>
      <c r="C882" s="3"/>
      <c r="D882" s="45"/>
      <c r="E882" s="45"/>
      <c r="F882" s="46"/>
      <c r="G882" s="47"/>
    </row>
    <row r="883" customFormat="false" ht="14.5" hidden="false" customHeight="false" outlineLevel="0" collapsed="false">
      <c r="B883" s="3" t="n">
        <f aca="false">B882</f>
        <v>2017</v>
      </c>
      <c r="C883" s="3"/>
      <c r="D883" s="45"/>
      <c r="E883" s="45"/>
      <c r="F883" s="46"/>
      <c r="G883" s="47"/>
    </row>
    <row r="884" customFormat="false" ht="14.5" hidden="false" customHeight="false" outlineLevel="0" collapsed="false">
      <c r="B884" s="3" t="n">
        <f aca="false">B883</f>
        <v>2017</v>
      </c>
      <c r="C884" s="3"/>
      <c r="D884" s="45"/>
      <c r="E884" s="45"/>
      <c r="F884" s="46"/>
      <c r="G884" s="47"/>
    </row>
    <row r="885" customFormat="false" ht="14.5" hidden="false" customHeight="false" outlineLevel="0" collapsed="false">
      <c r="B885" s="3" t="n">
        <f aca="false">B884</f>
        <v>2017</v>
      </c>
      <c r="C885" s="3"/>
      <c r="D885" s="45"/>
      <c r="E885" s="45"/>
      <c r="F885" s="46"/>
      <c r="G885" s="47"/>
    </row>
    <row r="886" customFormat="false" ht="14.5" hidden="false" customHeight="false" outlineLevel="0" collapsed="false">
      <c r="B886" s="3" t="n">
        <f aca="false">B885</f>
        <v>2017</v>
      </c>
      <c r="C886" s="3"/>
      <c r="D886" s="45"/>
      <c r="E886" s="45"/>
      <c r="F886" s="46"/>
      <c r="G886" s="47"/>
    </row>
    <row r="887" customFormat="false" ht="14.5" hidden="false" customHeight="false" outlineLevel="0" collapsed="false">
      <c r="B887" s="3" t="n">
        <f aca="false">B886</f>
        <v>2017</v>
      </c>
      <c r="C887" s="3"/>
      <c r="D887" s="45"/>
      <c r="E887" s="45"/>
      <c r="F887" s="46"/>
      <c r="G887" s="47"/>
    </row>
    <row r="888" customFormat="false" ht="14.5" hidden="false" customHeight="false" outlineLevel="0" collapsed="false">
      <c r="B888" s="3" t="n">
        <f aca="false">B887</f>
        <v>2017</v>
      </c>
      <c r="C888" s="3"/>
      <c r="D888" s="45"/>
      <c r="E888" s="45"/>
      <c r="F888" s="46"/>
      <c r="G888" s="47"/>
    </row>
    <row r="889" customFormat="false" ht="14.5" hidden="false" customHeight="false" outlineLevel="0" collapsed="false">
      <c r="B889" s="3" t="n">
        <f aca="false">B888</f>
        <v>2017</v>
      </c>
      <c r="C889" s="3"/>
      <c r="D889" s="45"/>
      <c r="E889" s="45"/>
      <c r="F889" s="46"/>
      <c r="G889" s="47"/>
    </row>
    <row r="890" customFormat="false" ht="14.5" hidden="false" customHeight="false" outlineLevel="0" collapsed="false">
      <c r="B890" s="3" t="n">
        <f aca="false">B889</f>
        <v>2017</v>
      </c>
      <c r="C890" s="3"/>
      <c r="D890" s="45"/>
      <c r="E890" s="45"/>
      <c r="F890" s="46"/>
      <c r="G890" s="47"/>
    </row>
    <row r="891" customFormat="false" ht="14.5" hidden="false" customHeight="false" outlineLevel="0" collapsed="false">
      <c r="B891" s="3" t="n">
        <f aca="false">B890</f>
        <v>2017</v>
      </c>
      <c r="C891" s="3"/>
      <c r="D891" s="45"/>
      <c r="E891" s="45"/>
      <c r="F891" s="46"/>
      <c r="G891" s="47"/>
    </row>
    <row r="892" customFormat="false" ht="14.5" hidden="false" customHeight="false" outlineLevel="0" collapsed="false">
      <c r="B892" s="3" t="n">
        <f aca="false">B891</f>
        <v>2017</v>
      </c>
      <c r="C892" s="3"/>
      <c r="D892" s="45"/>
      <c r="E892" s="45"/>
      <c r="F892" s="46"/>
      <c r="G892" s="47"/>
    </row>
    <row r="893" customFormat="false" ht="14.5" hidden="false" customHeight="false" outlineLevel="0" collapsed="false">
      <c r="B893" s="3" t="n">
        <f aca="false">B892</f>
        <v>2017</v>
      </c>
      <c r="C893" s="3"/>
      <c r="D893" s="45"/>
      <c r="E893" s="45"/>
      <c r="F893" s="46"/>
      <c r="G893" s="47"/>
    </row>
    <row r="894" customFormat="false" ht="14.5" hidden="false" customHeight="false" outlineLevel="0" collapsed="false">
      <c r="B894" s="3" t="n">
        <f aca="false">B893</f>
        <v>2017</v>
      </c>
      <c r="C894" s="3"/>
      <c r="D894" s="45"/>
      <c r="E894" s="45"/>
      <c r="F894" s="46"/>
      <c r="G894" s="47"/>
    </row>
    <row r="895" customFormat="false" ht="14.5" hidden="false" customHeight="false" outlineLevel="0" collapsed="false">
      <c r="B895" s="3" t="n">
        <f aca="false">B894</f>
        <v>2017</v>
      </c>
      <c r="C895" s="3"/>
      <c r="D895" s="45"/>
      <c r="E895" s="45"/>
      <c r="F895" s="46"/>
      <c r="G895" s="47"/>
    </row>
    <row r="896" customFormat="false" ht="14.5" hidden="false" customHeight="false" outlineLevel="0" collapsed="false">
      <c r="B896" s="3" t="n">
        <f aca="false">B895</f>
        <v>2017</v>
      </c>
      <c r="C896" s="3"/>
      <c r="D896" s="45"/>
      <c r="E896" s="45"/>
      <c r="F896" s="46"/>
      <c r="G896" s="47"/>
    </row>
    <row r="897" customFormat="false" ht="14.5" hidden="false" customHeight="false" outlineLevel="0" collapsed="false">
      <c r="B897" s="3" t="n">
        <f aca="false">B896</f>
        <v>2017</v>
      </c>
      <c r="C897" s="3"/>
      <c r="D897" s="45"/>
      <c r="E897" s="45"/>
      <c r="F897" s="46"/>
      <c r="G897" s="47"/>
    </row>
    <row r="898" customFormat="false" ht="14.5" hidden="false" customHeight="false" outlineLevel="0" collapsed="false">
      <c r="B898" s="3" t="n">
        <f aca="false">B897</f>
        <v>2017</v>
      </c>
      <c r="C898" s="3"/>
      <c r="D898" s="45"/>
      <c r="E898" s="45"/>
      <c r="F898" s="46"/>
      <c r="G898" s="47"/>
    </row>
    <row r="899" customFormat="false" ht="14.5" hidden="false" customHeight="false" outlineLevel="0" collapsed="false">
      <c r="B899" s="3" t="n">
        <f aca="false">B898</f>
        <v>2017</v>
      </c>
      <c r="C899" s="3"/>
      <c r="D899" s="45"/>
      <c r="E899" s="45"/>
      <c r="F899" s="46"/>
      <c r="G899" s="47"/>
    </row>
    <row r="900" customFormat="false" ht="14.5" hidden="false" customHeight="false" outlineLevel="0" collapsed="false">
      <c r="B900" s="3" t="n">
        <f aca="false">B899</f>
        <v>2017</v>
      </c>
      <c r="C900" s="3"/>
      <c r="D900" s="45"/>
      <c r="E900" s="45"/>
      <c r="F900" s="46"/>
      <c r="G900" s="47"/>
    </row>
    <row r="901" customFormat="false" ht="14.5" hidden="false" customHeight="false" outlineLevel="0" collapsed="false">
      <c r="B901" s="3" t="n">
        <f aca="false">B900</f>
        <v>2017</v>
      </c>
      <c r="C901" s="3"/>
      <c r="D901" s="45"/>
      <c r="E901" s="45"/>
      <c r="F901" s="46"/>
      <c r="G901" s="47"/>
    </row>
    <row r="902" customFormat="false" ht="14.5" hidden="false" customHeight="false" outlineLevel="0" collapsed="false">
      <c r="B902" s="3" t="n">
        <f aca="false">B901</f>
        <v>2017</v>
      </c>
      <c r="C902" s="3"/>
      <c r="D902" s="45"/>
      <c r="E902" s="45"/>
      <c r="F902" s="46"/>
      <c r="G902" s="47"/>
    </row>
    <row r="903" customFormat="false" ht="14.5" hidden="false" customHeight="false" outlineLevel="0" collapsed="false">
      <c r="B903" s="3" t="n">
        <f aca="false">B902</f>
        <v>2017</v>
      </c>
      <c r="C903" s="3"/>
      <c r="D903" s="45"/>
      <c r="E903" s="45"/>
      <c r="F903" s="46"/>
      <c r="G903" s="47"/>
    </row>
    <row r="904" customFormat="false" ht="14.5" hidden="false" customHeight="false" outlineLevel="0" collapsed="false">
      <c r="B904" s="3" t="n">
        <f aca="false">B903</f>
        <v>2017</v>
      </c>
      <c r="C904" s="3"/>
      <c r="D904" s="45"/>
      <c r="E904" s="45"/>
      <c r="F904" s="46"/>
      <c r="G904" s="47"/>
    </row>
    <row r="905" customFormat="false" ht="14.5" hidden="false" customHeight="false" outlineLevel="0" collapsed="false">
      <c r="B905" s="3" t="n">
        <f aca="false">B904</f>
        <v>2017</v>
      </c>
      <c r="C905" s="3"/>
      <c r="D905" s="45"/>
      <c r="E905" s="45"/>
      <c r="F905" s="46"/>
      <c r="G905" s="47"/>
    </row>
    <row r="906" customFormat="false" ht="14.5" hidden="false" customHeight="false" outlineLevel="0" collapsed="false">
      <c r="B906" s="3" t="n">
        <f aca="false">B905</f>
        <v>2017</v>
      </c>
      <c r="C906" s="3"/>
      <c r="D906" s="45"/>
      <c r="E906" s="45"/>
      <c r="F906" s="46"/>
      <c r="G906" s="47"/>
    </row>
    <row r="907" customFormat="false" ht="14.5" hidden="false" customHeight="false" outlineLevel="0" collapsed="false">
      <c r="B907" s="3" t="n">
        <f aca="false">B906</f>
        <v>2017</v>
      </c>
      <c r="C907" s="3"/>
      <c r="D907" s="45"/>
      <c r="E907" s="45"/>
      <c r="F907" s="46"/>
      <c r="G907" s="47"/>
    </row>
    <row r="908" customFormat="false" ht="14.5" hidden="false" customHeight="false" outlineLevel="0" collapsed="false">
      <c r="B908" s="3" t="n">
        <f aca="false">B907</f>
        <v>2017</v>
      </c>
      <c r="C908" s="3"/>
      <c r="D908" s="45"/>
      <c r="E908" s="45"/>
      <c r="F908" s="46"/>
      <c r="G908" s="47"/>
    </row>
    <row r="909" customFormat="false" ht="14.5" hidden="false" customHeight="false" outlineLevel="0" collapsed="false">
      <c r="B909" s="3" t="n">
        <f aca="false">B908</f>
        <v>2017</v>
      </c>
      <c r="C909" s="3"/>
      <c r="D909" s="45"/>
      <c r="E909" s="45"/>
      <c r="F909" s="46"/>
      <c r="G909" s="47"/>
    </row>
    <row r="910" customFormat="false" ht="14.5" hidden="false" customHeight="false" outlineLevel="0" collapsed="false">
      <c r="B910" s="3" t="n">
        <f aca="false">B909</f>
        <v>2017</v>
      </c>
      <c r="C910" s="3"/>
      <c r="D910" s="45"/>
      <c r="E910" s="45"/>
      <c r="F910" s="46"/>
      <c r="G910" s="47"/>
    </row>
    <row r="911" customFormat="false" ht="14.5" hidden="false" customHeight="false" outlineLevel="0" collapsed="false">
      <c r="B911" s="3" t="n">
        <f aca="false">B910</f>
        <v>2017</v>
      </c>
      <c r="C911" s="3"/>
      <c r="D911" s="45"/>
      <c r="E911" s="45"/>
      <c r="F911" s="46"/>
      <c r="G911" s="47"/>
    </row>
    <row r="912" customFormat="false" ht="14.5" hidden="false" customHeight="false" outlineLevel="0" collapsed="false">
      <c r="B912" s="3" t="n">
        <f aca="false">B911</f>
        <v>2017</v>
      </c>
      <c r="C912" s="3"/>
      <c r="D912" s="45"/>
      <c r="E912" s="45"/>
      <c r="F912" s="46"/>
      <c r="G912" s="47"/>
    </row>
    <row r="913" customFormat="false" ht="14.5" hidden="false" customHeight="false" outlineLevel="0" collapsed="false">
      <c r="B913" s="3" t="n">
        <f aca="false">B912</f>
        <v>2017</v>
      </c>
      <c r="C913" s="3"/>
      <c r="D913" s="45"/>
      <c r="E913" s="45"/>
      <c r="F913" s="46"/>
      <c r="G913" s="47"/>
    </row>
    <row r="914" customFormat="false" ht="14.5" hidden="false" customHeight="false" outlineLevel="0" collapsed="false">
      <c r="B914" s="3" t="n">
        <f aca="false">B913</f>
        <v>2017</v>
      </c>
      <c r="C914" s="3"/>
      <c r="D914" s="45"/>
      <c r="E914" s="45"/>
      <c r="F914" s="46"/>
      <c r="G914" s="47"/>
    </row>
    <row r="915" customFormat="false" ht="14.5" hidden="false" customHeight="false" outlineLevel="0" collapsed="false">
      <c r="B915" s="3" t="n">
        <f aca="false">B914</f>
        <v>2017</v>
      </c>
      <c r="C915" s="3"/>
      <c r="D915" s="45"/>
      <c r="E915" s="45"/>
      <c r="F915" s="46"/>
      <c r="G915" s="47"/>
    </row>
    <row r="916" customFormat="false" ht="14.5" hidden="false" customHeight="false" outlineLevel="0" collapsed="false">
      <c r="B916" s="3" t="n">
        <f aca="false">B915</f>
        <v>2017</v>
      </c>
      <c r="C916" s="3"/>
      <c r="D916" s="45"/>
      <c r="E916" s="45"/>
      <c r="F916" s="46"/>
      <c r="G916" s="47"/>
    </row>
    <row r="917" customFormat="false" ht="14.5" hidden="false" customHeight="false" outlineLevel="0" collapsed="false">
      <c r="B917" s="3" t="n">
        <f aca="false">B916</f>
        <v>2017</v>
      </c>
      <c r="C917" s="3"/>
      <c r="D917" s="45"/>
      <c r="E917" s="45"/>
      <c r="F917" s="46"/>
      <c r="G917" s="47"/>
    </row>
    <row r="918" customFormat="false" ht="14.5" hidden="false" customHeight="false" outlineLevel="0" collapsed="false">
      <c r="B918" s="3" t="n">
        <f aca="false">B917</f>
        <v>2017</v>
      </c>
      <c r="C918" s="3"/>
      <c r="D918" s="45"/>
      <c r="E918" s="45"/>
      <c r="F918" s="46"/>
      <c r="G918" s="47"/>
    </row>
    <row r="919" customFormat="false" ht="14.5" hidden="false" customHeight="false" outlineLevel="0" collapsed="false">
      <c r="B919" s="3" t="n">
        <f aca="false">B918</f>
        <v>2017</v>
      </c>
      <c r="C919" s="3"/>
      <c r="D919" s="45"/>
      <c r="E919" s="45"/>
      <c r="F919" s="46"/>
      <c r="G919" s="47"/>
    </row>
    <row r="920" customFormat="false" ht="14.5" hidden="false" customHeight="false" outlineLevel="0" collapsed="false">
      <c r="B920" s="3" t="n">
        <f aca="false">B919</f>
        <v>2017</v>
      </c>
      <c r="C920" s="3"/>
      <c r="D920" s="45"/>
      <c r="E920" s="45"/>
      <c r="F920" s="46"/>
      <c r="G920" s="47"/>
    </row>
    <row r="921" customFormat="false" ht="14.5" hidden="false" customHeight="false" outlineLevel="0" collapsed="false">
      <c r="B921" s="3" t="n">
        <f aca="false">B920</f>
        <v>2017</v>
      </c>
      <c r="C921" s="3"/>
      <c r="D921" s="45"/>
      <c r="E921" s="45"/>
      <c r="F921" s="46"/>
      <c r="G921" s="47"/>
    </row>
    <row r="922" customFormat="false" ht="14.5" hidden="false" customHeight="false" outlineLevel="0" collapsed="false">
      <c r="B922" s="3" t="n">
        <f aca="false">B921</f>
        <v>2017</v>
      </c>
      <c r="C922" s="3"/>
      <c r="D922" s="45"/>
      <c r="E922" s="45"/>
      <c r="F922" s="46"/>
      <c r="G922" s="47"/>
    </row>
    <row r="923" customFormat="false" ht="14.5" hidden="false" customHeight="false" outlineLevel="0" collapsed="false">
      <c r="B923" s="3" t="n">
        <f aca="false">B922</f>
        <v>2017</v>
      </c>
      <c r="C923" s="3"/>
      <c r="D923" s="45"/>
      <c r="E923" s="45"/>
      <c r="F923" s="46"/>
      <c r="G923" s="47"/>
    </row>
    <row r="924" customFormat="false" ht="14.5" hidden="false" customHeight="false" outlineLevel="0" collapsed="false">
      <c r="B924" s="3" t="n">
        <f aca="false">B923</f>
        <v>2017</v>
      </c>
      <c r="C924" s="3"/>
      <c r="D924" s="45"/>
      <c r="E924" s="45"/>
      <c r="F924" s="46"/>
      <c r="G924" s="47"/>
    </row>
    <row r="925" customFormat="false" ht="14.5" hidden="false" customHeight="false" outlineLevel="0" collapsed="false">
      <c r="B925" s="3" t="n">
        <f aca="false">B924</f>
        <v>2017</v>
      </c>
      <c r="C925" s="3"/>
      <c r="D925" s="45"/>
      <c r="E925" s="45"/>
      <c r="F925" s="46"/>
      <c r="G925" s="47"/>
    </row>
    <row r="926" customFormat="false" ht="14.5" hidden="false" customHeight="false" outlineLevel="0" collapsed="false">
      <c r="B926" s="3" t="n">
        <f aca="false">B925</f>
        <v>2017</v>
      </c>
      <c r="C926" s="3"/>
      <c r="D926" s="45"/>
      <c r="E926" s="45"/>
      <c r="F926" s="46"/>
      <c r="G926" s="47"/>
    </row>
    <row r="927" customFormat="false" ht="14.5" hidden="false" customHeight="false" outlineLevel="0" collapsed="false">
      <c r="B927" s="3" t="n">
        <f aca="false">B926</f>
        <v>2017</v>
      </c>
      <c r="C927" s="3"/>
      <c r="D927" s="45"/>
      <c r="E927" s="45"/>
      <c r="F927" s="46"/>
      <c r="G927" s="47"/>
    </row>
    <row r="928" customFormat="false" ht="14.5" hidden="false" customHeight="false" outlineLevel="0" collapsed="false">
      <c r="B928" s="3" t="n">
        <f aca="false">B927</f>
        <v>2017</v>
      </c>
      <c r="C928" s="3"/>
      <c r="D928" s="45"/>
      <c r="E928" s="45"/>
      <c r="F928" s="46"/>
      <c r="G928" s="47"/>
    </row>
    <row r="929" customFormat="false" ht="14.5" hidden="false" customHeight="false" outlineLevel="0" collapsed="false">
      <c r="B929" s="3" t="n">
        <f aca="false">B928</f>
        <v>2017</v>
      </c>
      <c r="C929" s="3"/>
      <c r="D929" s="45"/>
      <c r="E929" s="45"/>
      <c r="F929" s="46"/>
      <c r="G929" s="47"/>
    </row>
    <row r="930" customFormat="false" ht="14.5" hidden="false" customHeight="false" outlineLevel="0" collapsed="false">
      <c r="B930" s="3" t="n">
        <f aca="false">B929</f>
        <v>2017</v>
      </c>
      <c r="C930" s="3"/>
      <c r="D930" s="45"/>
      <c r="E930" s="45"/>
      <c r="F930" s="46"/>
      <c r="G930" s="47"/>
    </row>
    <row r="931" customFormat="false" ht="14.5" hidden="false" customHeight="false" outlineLevel="0" collapsed="false">
      <c r="B931" s="3" t="n">
        <f aca="false">B930</f>
        <v>2017</v>
      </c>
      <c r="C931" s="3"/>
      <c r="D931" s="45"/>
      <c r="E931" s="45"/>
      <c r="F931" s="46"/>
      <c r="G931" s="47"/>
    </row>
    <row r="932" customFormat="false" ht="14.5" hidden="false" customHeight="false" outlineLevel="0" collapsed="false">
      <c r="B932" s="3" t="n">
        <f aca="false">B931</f>
        <v>2017</v>
      </c>
      <c r="C932" s="3"/>
      <c r="D932" s="45"/>
      <c r="E932" s="45"/>
      <c r="F932" s="46"/>
      <c r="G932" s="47"/>
    </row>
    <row r="933" customFormat="false" ht="14.5" hidden="false" customHeight="false" outlineLevel="0" collapsed="false">
      <c r="B933" s="3" t="n">
        <f aca="false">B932</f>
        <v>2017</v>
      </c>
      <c r="C933" s="3"/>
      <c r="D933" s="45"/>
      <c r="E933" s="45"/>
      <c r="F933" s="46"/>
      <c r="G933" s="47"/>
    </row>
    <row r="934" customFormat="false" ht="14.5" hidden="false" customHeight="false" outlineLevel="0" collapsed="false">
      <c r="B934" s="3" t="n">
        <f aca="false">B933</f>
        <v>2017</v>
      </c>
      <c r="C934" s="3"/>
      <c r="D934" s="45"/>
      <c r="E934" s="45"/>
      <c r="F934" s="46"/>
      <c r="G934" s="47"/>
    </row>
    <row r="935" customFormat="false" ht="14.5" hidden="false" customHeight="false" outlineLevel="0" collapsed="false">
      <c r="B935" s="3" t="n">
        <f aca="false">B934</f>
        <v>2017</v>
      </c>
      <c r="C935" s="3"/>
      <c r="D935" s="45"/>
      <c r="E935" s="45"/>
      <c r="F935" s="46"/>
      <c r="G935" s="47"/>
    </row>
    <row r="936" customFormat="false" ht="14.5" hidden="false" customHeight="false" outlineLevel="0" collapsed="false">
      <c r="B936" s="3" t="n">
        <f aca="false">B935</f>
        <v>2017</v>
      </c>
      <c r="C936" s="3"/>
      <c r="D936" s="45"/>
      <c r="E936" s="45"/>
      <c r="F936" s="46"/>
      <c r="G936" s="47"/>
    </row>
    <row r="937" customFormat="false" ht="14.5" hidden="false" customHeight="false" outlineLevel="0" collapsed="false">
      <c r="B937" s="3" t="n">
        <f aca="false">B936</f>
        <v>2017</v>
      </c>
      <c r="C937" s="3"/>
      <c r="D937" s="45"/>
      <c r="E937" s="45"/>
      <c r="F937" s="46"/>
      <c r="G937" s="47"/>
    </row>
    <row r="938" customFormat="false" ht="14.5" hidden="false" customHeight="false" outlineLevel="0" collapsed="false">
      <c r="B938" s="3" t="n">
        <f aca="false">B937</f>
        <v>2017</v>
      </c>
      <c r="C938" s="3"/>
      <c r="D938" s="45"/>
      <c r="E938" s="45"/>
      <c r="F938" s="46"/>
      <c r="G938" s="47"/>
    </row>
    <row r="939" customFormat="false" ht="14.5" hidden="false" customHeight="false" outlineLevel="0" collapsed="false">
      <c r="B939" s="3" t="n">
        <f aca="false">B938</f>
        <v>2017</v>
      </c>
      <c r="C939" s="3"/>
      <c r="D939" s="45"/>
      <c r="E939" s="45"/>
      <c r="F939" s="46"/>
      <c r="G939" s="47"/>
    </row>
    <row r="940" customFormat="false" ht="14.5" hidden="false" customHeight="false" outlineLevel="0" collapsed="false">
      <c r="B940" s="3" t="n">
        <f aca="false">B939</f>
        <v>2017</v>
      </c>
      <c r="C940" s="3"/>
      <c r="D940" s="45"/>
      <c r="E940" s="45"/>
      <c r="F940" s="46"/>
      <c r="G940" s="47"/>
    </row>
    <row r="941" customFormat="false" ht="14.5" hidden="false" customHeight="false" outlineLevel="0" collapsed="false">
      <c r="B941" s="3" t="n">
        <f aca="false">B940</f>
        <v>2017</v>
      </c>
      <c r="C941" s="3"/>
      <c r="D941" s="45"/>
      <c r="E941" s="45"/>
      <c r="F941" s="46"/>
      <c r="G941" s="47"/>
    </row>
    <row r="942" customFormat="false" ht="14.5" hidden="false" customHeight="false" outlineLevel="0" collapsed="false">
      <c r="B942" s="3" t="n">
        <f aca="false">B941</f>
        <v>2017</v>
      </c>
      <c r="C942" s="3"/>
      <c r="D942" s="45"/>
      <c r="E942" s="45"/>
      <c r="F942" s="46"/>
      <c r="G942" s="47"/>
    </row>
    <row r="943" customFormat="false" ht="14.5" hidden="false" customHeight="false" outlineLevel="0" collapsed="false">
      <c r="B943" s="3" t="n">
        <f aca="false">B942</f>
        <v>2017</v>
      </c>
      <c r="C943" s="3"/>
      <c r="D943" s="45"/>
      <c r="E943" s="45"/>
      <c r="F943" s="46"/>
      <c r="G943" s="47"/>
    </row>
    <row r="944" customFormat="false" ht="14.5" hidden="false" customHeight="false" outlineLevel="0" collapsed="false">
      <c r="B944" s="3" t="n">
        <f aca="false">B943</f>
        <v>2017</v>
      </c>
      <c r="C944" s="3"/>
      <c r="D944" s="45"/>
      <c r="E944" s="45"/>
      <c r="F944" s="46"/>
      <c r="G944" s="47"/>
    </row>
    <row r="945" customFormat="false" ht="14.5" hidden="false" customHeight="false" outlineLevel="0" collapsed="false">
      <c r="B945" s="3" t="n">
        <f aca="false">B944</f>
        <v>2017</v>
      </c>
      <c r="C945" s="3"/>
      <c r="D945" s="45"/>
      <c r="E945" s="45"/>
      <c r="F945" s="46"/>
      <c r="G945" s="47"/>
    </row>
    <row r="946" customFormat="false" ht="14.5" hidden="false" customHeight="false" outlineLevel="0" collapsed="false">
      <c r="B946" s="3" t="n">
        <f aca="false">B945</f>
        <v>2017</v>
      </c>
      <c r="C946" s="3"/>
      <c r="D946" s="45"/>
      <c r="E946" s="45"/>
      <c r="F946" s="46"/>
      <c r="G946" s="47"/>
    </row>
    <row r="947" customFormat="false" ht="14.5" hidden="false" customHeight="false" outlineLevel="0" collapsed="false">
      <c r="B947" s="3" t="n">
        <f aca="false">B946</f>
        <v>2017</v>
      </c>
      <c r="C947" s="3"/>
      <c r="D947" s="45"/>
      <c r="E947" s="45"/>
      <c r="F947" s="46"/>
      <c r="G947" s="47"/>
    </row>
    <row r="948" customFormat="false" ht="14.5" hidden="false" customHeight="false" outlineLevel="0" collapsed="false">
      <c r="B948" s="3" t="n">
        <f aca="false">B947</f>
        <v>2017</v>
      </c>
      <c r="C948" s="3"/>
      <c r="D948" s="45"/>
      <c r="E948" s="45"/>
      <c r="F948" s="46"/>
      <c r="G948" s="47"/>
    </row>
    <row r="949" customFormat="false" ht="14.5" hidden="false" customHeight="false" outlineLevel="0" collapsed="false">
      <c r="B949" s="3" t="n">
        <f aca="false">B948</f>
        <v>2017</v>
      </c>
      <c r="C949" s="3"/>
      <c r="D949" s="45"/>
      <c r="E949" s="45"/>
      <c r="F949" s="46"/>
      <c r="G949" s="47"/>
    </row>
    <row r="950" customFormat="false" ht="14.5" hidden="false" customHeight="false" outlineLevel="0" collapsed="false">
      <c r="B950" s="3" t="n">
        <f aca="false">B949</f>
        <v>2017</v>
      </c>
      <c r="C950" s="3"/>
      <c r="D950" s="45"/>
      <c r="E950" s="45"/>
      <c r="F950" s="46"/>
      <c r="G950" s="47"/>
    </row>
    <row r="951" customFormat="false" ht="14.5" hidden="false" customHeight="false" outlineLevel="0" collapsed="false">
      <c r="B951" s="3" t="n">
        <f aca="false">B950</f>
        <v>2017</v>
      </c>
      <c r="C951" s="3"/>
      <c r="D951" s="45"/>
      <c r="E951" s="45"/>
      <c r="F951" s="46"/>
      <c r="G951" s="47"/>
    </row>
    <row r="952" customFormat="false" ht="14.5" hidden="false" customHeight="false" outlineLevel="0" collapsed="false">
      <c r="B952" s="3" t="n">
        <f aca="false">B951</f>
        <v>2017</v>
      </c>
      <c r="C952" s="3"/>
      <c r="D952" s="45"/>
      <c r="E952" s="45"/>
      <c r="F952" s="46"/>
      <c r="G952" s="47"/>
    </row>
    <row r="953" customFormat="false" ht="14.5" hidden="false" customHeight="false" outlineLevel="0" collapsed="false">
      <c r="B953" s="3" t="n">
        <f aca="false">B952</f>
        <v>2017</v>
      </c>
      <c r="C953" s="3"/>
      <c r="D953" s="45"/>
      <c r="E953" s="45"/>
      <c r="F953" s="46"/>
      <c r="G953" s="47"/>
    </row>
    <row r="954" customFormat="false" ht="14.5" hidden="false" customHeight="false" outlineLevel="0" collapsed="false">
      <c r="B954" s="3" t="n">
        <f aca="false">B953</f>
        <v>2017</v>
      </c>
      <c r="C954" s="3"/>
      <c r="D954" s="45"/>
      <c r="E954" s="45"/>
      <c r="F954" s="46"/>
      <c r="G954" s="47"/>
    </row>
    <row r="955" customFormat="false" ht="14.5" hidden="false" customHeight="false" outlineLevel="0" collapsed="false">
      <c r="B955" s="3" t="n">
        <f aca="false">B954</f>
        <v>2017</v>
      </c>
      <c r="C955" s="3"/>
      <c r="D955" s="45"/>
      <c r="E955" s="45"/>
      <c r="F955" s="46"/>
      <c r="G955" s="47"/>
    </row>
    <row r="956" customFormat="false" ht="14.5" hidden="false" customHeight="false" outlineLevel="0" collapsed="false">
      <c r="B956" s="3" t="n">
        <f aca="false">B955</f>
        <v>2017</v>
      </c>
      <c r="C956" s="3"/>
      <c r="D956" s="45"/>
      <c r="E956" s="45"/>
      <c r="F956" s="46"/>
      <c r="G956" s="47"/>
    </row>
    <row r="957" customFormat="false" ht="14.5" hidden="false" customHeight="false" outlineLevel="0" collapsed="false">
      <c r="B957" s="3" t="n">
        <f aca="false">B956</f>
        <v>2017</v>
      </c>
      <c r="C957" s="3"/>
      <c r="D957" s="45"/>
      <c r="E957" s="45"/>
      <c r="F957" s="46"/>
      <c r="G957" s="47"/>
    </row>
    <row r="958" customFormat="false" ht="14.5" hidden="false" customHeight="false" outlineLevel="0" collapsed="false">
      <c r="B958" s="3" t="n">
        <f aca="false">B957</f>
        <v>2017</v>
      </c>
      <c r="C958" s="3"/>
      <c r="D958" s="45"/>
      <c r="E958" s="45"/>
      <c r="F958" s="46"/>
      <c r="G958" s="47"/>
    </row>
    <row r="959" customFormat="false" ht="14.5" hidden="false" customHeight="false" outlineLevel="0" collapsed="false">
      <c r="B959" s="3" t="n">
        <f aca="false">B958</f>
        <v>2017</v>
      </c>
      <c r="C959" s="3"/>
      <c r="D959" s="45"/>
      <c r="E959" s="45"/>
      <c r="F959" s="46"/>
      <c r="G959" s="47"/>
    </row>
    <row r="960" customFormat="false" ht="14.5" hidden="false" customHeight="false" outlineLevel="0" collapsed="false">
      <c r="B960" s="3" t="n">
        <f aca="false">B959</f>
        <v>2017</v>
      </c>
      <c r="C960" s="3"/>
      <c r="D960" s="45"/>
      <c r="E960" s="45"/>
      <c r="F960" s="46"/>
      <c r="G960" s="47"/>
    </row>
    <row r="961" customFormat="false" ht="14.5" hidden="false" customHeight="false" outlineLevel="0" collapsed="false">
      <c r="B961" s="3" t="n">
        <f aca="false">B960</f>
        <v>2017</v>
      </c>
      <c r="C961" s="3"/>
      <c r="D961" s="45"/>
      <c r="E961" s="45"/>
      <c r="F961" s="46"/>
      <c r="G961" s="47"/>
    </row>
    <row r="962" customFormat="false" ht="14.5" hidden="false" customHeight="false" outlineLevel="0" collapsed="false">
      <c r="B962" s="3" t="n">
        <f aca="false">B961</f>
        <v>2017</v>
      </c>
      <c r="C962" s="3"/>
      <c r="D962" s="45"/>
      <c r="E962" s="45"/>
      <c r="F962" s="46"/>
      <c r="G962" s="47"/>
    </row>
    <row r="963" customFormat="false" ht="14.5" hidden="false" customHeight="false" outlineLevel="0" collapsed="false">
      <c r="B963" s="3" t="n">
        <f aca="false">B962</f>
        <v>2017</v>
      </c>
      <c r="C963" s="3"/>
      <c r="D963" s="45"/>
      <c r="E963" s="45"/>
      <c r="F963" s="46"/>
      <c r="G963" s="47"/>
    </row>
    <row r="964" customFormat="false" ht="14.5" hidden="false" customHeight="false" outlineLevel="0" collapsed="false">
      <c r="B964" s="3" t="n">
        <f aca="false">B963</f>
        <v>2017</v>
      </c>
      <c r="C964" s="3"/>
      <c r="D964" s="45"/>
      <c r="E964" s="45"/>
      <c r="F964" s="46"/>
      <c r="G964" s="47"/>
    </row>
    <row r="965" customFormat="false" ht="14.5" hidden="false" customHeight="false" outlineLevel="0" collapsed="false">
      <c r="B965" s="3" t="n">
        <f aca="false">B964</f>
        <v>2017</v>
      </c>
      <c r="C965" s="3"/>
      <c r="D965" s="45"/>
      <c r="E965" s="45"/>
      <c r="F965" s="46"/>
      <c r="G965" s="47"/>
    </row>
    <row r="966" customFormat="false" ht="14.5" hidden="false" customHeight="false" outlineLevel="0" collapsed="false">
      <c r="B966" s="3" t="n">
        <f aca="false">B965</f>
        <v>2017</v>
      </c>
      <c r="C966" s="3"/>
      <c r="D966" s="45"/>
      <c r="E966" s="45"/>
      <c r="F966" s="46"/>
      <c r="G966" s="47"/>
    </row>
    <row r="967" customFormat="false" ht="14.5" hidden="false" customHeight="false" outlineLevel="0" collapsed="false">
      <c r="B967" s="3" t="n">
        <f aca="false">B966</f>
        <v>2017</v>
      </c>
      <c r="C967" s="3"/>
      <c r="D967" s="45"/>
      <c r="E967" s="45"/>
      <c r="F967" s="46"/>
      <c r="G967" s="47"/>
    </row>
    <row r="968" customFormat="false" ht="14.5" hidden="false" customHeight="false" outlineLevel="0" collapsed="false">
      <c r="B968" s="3" t="n">
        <f aca="false">B967</f>
        <v>2017</v>
      </c>
      <c r="C968" s="3"/>
      <c r="D968" s="45"/>
      <c r="E968" s="45"/>
      <c r="F968" s="46"/>
      <c r="G968" s="47"/>
    </row>
    <row r="969" customFormat="false" ht="14.5" hidden="false" customHeight="false" outlineLevel="0" collapsed="false">
      <c r="B969" s="3" t="n">
        <f aca="false">B968</f>
        <v>2017</v>
      </c>
      <c r="C969" s="3"/>
      <c r="D969" s="45"/>
      <c r="E969" s="45"/>
      <c r="F969" s="46"/>
      <c r="G969" s="47"/>
    </row>
    <row r="970" customFormat="false" ht="14.5" hidden="false" customHeight="false" outlineLevel="0" collapsed="false">
      <c r="B970" s="3" t="n">
        <f aca="false">B969</f>
        <v>2017</v>
      </c>
      <c r="C970" s="3"/>
      <c r="D970" s="45"/>
      <c r="E970" s="45"/>
      <c r="F970" s="46"/>
      <c r="G970" s="47"/>
    </row>
    <row r="971" customFormat="false" ht="14.5" hidden="false" customHeight="false" outlineLevel="0" collapsed="false">
      <c r="B971" s="3" t="n">
        <f aca="false">B970</f>
        <v>2017</v>
      </c>
      <c r="C971" s="3"/>
      <c r="D971" s="45"/>
      <c r="E971" s="45"/>
      <c r="F971" s="46"/>
      <c r="G971" s="47"/>
    </row>
    <row r="972" customFormat="false" ht="14.5" hidden="false" customHeight="false" outlineLevel="0" collapsed="false">
      <c r="B972" s="3" t="n">
        <f aca="false">B971</f>
        <v>2017</v>
      </c>
      <c r="C972" s="3"/>
      <c r="D972" s="45"/>
      <c r="E972" s="45"/>
      <c r="F972" s="46"/>
      <c r="G972" s="47"/>
    </row>
    <row r="973" customFormat="false" ht="14.5" hidden="false" customHeight="false" outlineLevel="0" collapsed="false">
      <c r="B973" s="3" t="n">
        <f aca="false">B972</f>
        <v>2017</v>
      </c>
      <c r="C973" s="3"/>
      <c r="D973" s="45"/>
      <c r="E973" s="45"/>
      <c r="F973" s="46"/>
      <c r="G973" s="47"/>
    </row>
    <row r="974" customFormat="false" ht="14.5" hidden="false" customHeight="false" outlineLevel="0" collapsed="false">
      <c r="B974" s="3" t="n">
        <f aca="false">B973</f>
        <v>2017</v>
      </c>
      <c r="C974" s="3"/>
      <c r="D974" s="45"/>
      <c r="E974" s="45"/>
      <c r="F974" s="46"/>
      <c r="G974" s="47"/>
    </row>
    <row r="975" customFormat="false" ht="14.5" hidden="false" customHeight="false" outlineLevel="0" collapsed="false">
      <c r="B975" s="3" t="n">
        <f aca="false">B974</f>
        <v>2017</v>
      </c>
      <c r="C975" s="3"/>
      <c r="D975" s="45"/>
      <c r="E975" s="45"/>
      <c r="F975" s="46"/>
      <c r="G975" s="47"/>
    </row>
    <row r="976" customFormat="false" ht="14.5" hidden="false" customHeight="false" outlineLevel="0" collapsed="false">
      <c r="B976" s="3" t="n">
        <f aca="false">B975</f>
        <v>2017</v>
      </c>
      <c r="C976" s="3"/>
      <c r="D976" s="45"/>
      <c r="E976" s="45"/>
      <c r="F976" s="46"/>
      <c r="G976" s="47"/>
    </row>
    <row r="977" customFormat="false" ht="14.5" hidden="false" customHeight="false" outlineLevel="0" collapsed="false">
      <c r="B977" s="3" t="n">
        <f aca="false">B976</f>
        <v>2017</v>
      </c>
      <c r="C977" s="3"/>
      <c r="D977" s="45"/>
      <c r="E977" s="45"/>
      <c r="F977" s="46"/>
      <c r="G977" s="47"/>
    </row>
    <row r="978" customFormat="false" ht="14.5" hidden="false" customHeight="false" outlineLevel="0" collapsed="false">
      <c r="B978" s="3" t="n">
        <f aca="false">B977</f>
        <v>2017</v>
      </c>
      <c r="C978" s="3"/>
      <c r="D978" s="45"/>
      <c r="E978" s="45"/>
      <c r="F978" s="46"/>
      <c r="G978" s="47"/>
    </row>
    <row r="979" customFormat="false" ht="14.5" hidden="false" customHeight="false" outlineLevel="0" collapsed="false">
      <c r="B979" s="3" t="n">
        <f aca="false">B978</f>
        <v>2017</v>
      </c>
      <c r="C979" s="3"/>
      <c r="D979" s="45"/>
      <c r="E979" s="45"/>
      <c r="F979" s="46"/>
      <c r="G979" s="47"/>
    </row>
    <row r="980" customFormat="false" ht="14.5" hidden="false" customHeight="false" outlineLevel="0" collapsed="false">
      <c r="B980" s="3" t="n">
        <f aca="false">B979</f>
        <v>2017</v>
      </c>
      <c r="C980" s="3"/>
      <c r="D980" s="45"/>
      <c r="E980" s="45"/>
      <c r="F980" s="46"/>
      <c r="G980" s="47"/>
    </row>
    <row r="981" customFormat="false" ht="14.5" hidden="false" customHeight="false" outlineLevel="0" collapsed="false">
      <c r="B981" s="3" t="n">
        <f aca="false">B980</f>
        <v>2017</v>
      </c>
      <c r="C981" s="3"/>
      <c r="D981" s="45"/>
      <c r="E981" s="45"/>
      <c r="F981" s="46"/>
      <c r="G981" s="47"/>
    </row>
    <row r="982" customFormat="false" ht="14.5" hidden="false" customHeight="false" outlineLevel="0" collapsed="false">
      <c r="B982" s="3" t="n">
        <f aca="false">B981</f>
        <v>2017</v>
      </c>
      <c r="C982" s="3"/>
      <c r="D982" s="45"/>
      <c r="E982" s="45"/>
      <c r="F982" s="46"/>
      <c r="G982" s="47"/>
    </row>
    <row r="983" customFormat="false" ht="14.5" hidden="false" customHeight="false" outlineLevel="0" collapsed="false">
      <c r="B983" s="3" t="n">
        <f aca="false">B982</f>
        <v>2017</v>
      </c>
      <c r="C983" s="3"/>
      <c r="D983" s="45"/>
      <c r="E983" s="45"/>
      <c r="F983" s="46"/>
      <c r="G983" s="47"/>
    </row>
    <row r="984" customFormat="false" ht="14.5" hidden="false" customHeight="false" outlineLevel="0" collapsed="false">
      <c r="B984" s="3" t="n">
        <f aca="false">B983</f>
        <v>2017</v>
      </c>
      <c r="C984" s="3"/>
      <c r="D984" s="45"/>
      <c r="E984" s="45"/>
      <c r="F984" s="46"/>
      <c r="G984" s="47"/>
    </row>
    <row r="985" customFormat="false" ht="14.5" hidden="false" customHeight="false" outlineLevel="0" collapsed="false">
      <c r="B985" s="3" t="n">
        <f aca="false">B984</f>
        <v>2017</v>
      </c>
      <c r="C985" s="3"/>
      <c r="D985" s="45"/>
      <c r="E985" s="45"/>
      <c r="F985" s="46"/>
      <c r="G985" s="47"/>
    </row>
    <row r="986" customFormat="false" ht="14.5" hidden="false" customHeight="false" outlineLevel="0" collapsed="false">
      <c r="B986" s="3" t="n">
        <f aca="false">B985</f>
        <v>2017</v>
      </c>
      <c r="C986" s="3"/>
      <c r="D986" s="45"/>
      <c r="E986" s="45"/>
      <c r="F986" s="46"/>
      <c r="G986" s="47"/>
    </row>
    <row r="987" customFormat="false" ht="14.5" hidden="false" customHeight="false" outlineLevel="0" collapsed="false">
      <c r="B987" s="3" t="n">
        <f aca="false">B986</f>
        <v>2017</v>
      </c>
      <c r="C987" s="3"/>
      <c r="D987" s="45"/>
      <c r="E987" s="45"/>
      <c r="F987" s="46"/>
      <c r="G987" s="47"/>
    </row>
    <row r="988" customFormat="false" ht="14.5" hidden="false" customHeight="false" outlineLevel="0" collapsed="false">
      <c r="B988" s="3" t="n">
        <f aca="false">B987</f>
        <v>2017</v>
      </c>
      <c r="C988" s="3"/>
      <c r="D988" s="45"/>
      <c r="E988" s="45"/>
      <c r="F988" s="46"/>
      <c r="G988" s="47"/>
    </row>
    <row r="989" customFormat="false" ht="14.5" hidden="false" customHeight="false" outlineLevel="0" collapsed="false">
      <c r="B989" s="3" t="n">
        <f aca="false">B988</f>
        <v>2017</v>
      </c>
      <c r="C989" s="3"/>
      <c r="D989" s="45"/>
      <c r="E989" s="45"/>
      <c r="F989" s="46"/>
      <c r="G989" s="47"/>
    </row>
    <row r="990" customFormat="false" ht="14.5" hidden="false" customHeight="false" outlineLevel="0" collapsed="false">
      <c r="B990" s="3" t="n">
        <f aca="false">B989</f>
        <v>2017</v>
      </c>
      <c r="C990" s="3"/>
      <c r="D990" s="45"/>
      <c r="E990" s="45"/>
      <c r="F990" s="46"/>
      <c r="G990" s="47"/>
    </row>
    <row r="991" customFormat="false" ht="14.5" hidden="false" customHeight="false" outlineLevel="0" collapsed="false">
      <c r="B991" s="3" t="n">
        <f aca="false">B990</f>
        <v>2017</v>
      </c>
      <c r="C991" s="3"/>
      <c r="D991" s="45"/>
      <c r="E991" s="45"/>
      <c r="F991" s="46"/>
      <c r="G991" s="47"/>
    </row>
    <row r="992" customFormat="false" ht="14.5" hidden="false" customHeight="false" outlineLevel="0" collapsed="false">
      <c r="B992" s="3" t="n">
        <f aca="false">B991</f>
        <v>2017</v>
      </c>
      <c r="C992" s="3"/>
      <c r="D992" s="45"/>
      <c r="E992" s="45"/>
      <c r="F992" s="46"/>
      <c r="G992" s="47"/>
    </row>
    <row r="993" customFormat="false" ht="14.5" hidden="false" customHeight="false" outlineLevel="0" collapsed="false">
      <c r="B993" s="3" t="n">
        <f aca="false">B992</f>
        <v>2017</v>
      </c>
      <c r="C993" s="3"/>
      <c r="D993" s="45"/>
      <c r="E993" s="45"/>
      <c r="F993" s="46"/>
      <c r="G993" s="47"/>
    </row>
    <row r="994" customFormat="false" ht="14.5" hidden="false" customHeight="false" outlineLevel="0" collapsed="false">
      <c r="B994" s="3" t="n">
        <f aca="false">B993</f>
        <v>2017</v>
      </c>
      <c r="C994" s="3"/>
      <c r="D994" s="45"/>
      <c r="E994" s="45"/>
      <c r="F994" s="46"/>
      <c r="G994" s="47"/>
    </row>
    <row r="995" customFormat="false" ht="14.5" hidden="false" customHeight="false" outlineLevel="0" collapsed="false">
      <c r="B995" s="3" t="n">
        <f aca="false">B994</f>
        <v>2017</v>
      </c>
      <c r="C995" s="3"/>
      <c r="D995" s="45"/>
      <c r="E995" s="45"/>
      <c r="F995" s="46"/>
      <c r="G995" s="47"/>
    </row>
    <row r="996" customFormat="false" ht="14.5" hidden="false" customHeight="false" outlineLevel="0" collapsed="false">
      <c r="B996" s="3" t="n">
        <f aca="false">B995</f>
        <v>2017</v>
      </c>
      <c r="C996" s="3"/>
      <c r="D996" s="45"/>
      <c r="E996" s="45"/>
      <c r="F996" s="46"/>
      <c r="G996" s="47"/>
    </row>
    <row r="997" customFormat="false" ht="14.5" hidden="false" customHeight="false" outlineLevel="0" collapsed="false">
      <c r="B997" s="3" t="n">
        <f aca="false">B996</f>
        <v>2017</v>
      </c>
      <c r="C997" s="3"/>
      <c r="D997" s="45"/>
      <c r="E997" s="45"/>
      <c r="F997" s="46"/>
      <c r="G997" s="47"/>
    </row>
    <row r="998" customFormat="false" ht="14.5" hidden="false" customHeight="false" outlineLevel="0" collapsed="false">
      <c r="B998" s="3" t="n">
        <f aca="false">B997</f>
        <v>2017</v>
      </c>
      <c r="C998" s="3"/>
      <c r="D998" s="45"/>
      <c r="E998" s="45"/>
      <c r="F998" s="46"/>
      <c r="G998" s="47"/>
    </row>
    <row r="999" customFormat="false" ht="14.5" hidden="false" customHeight="false" outlineLevel="0" collapsed="false">
      <c r="B999" s="3" t="n">
        <f aca="false">B998</f>
        <v>2017</v>
      </c>
      <c r="C999" s="3"/>
      <c r="D999" s="45"/>
      <c r="E999" s="45"/>
      <c r="F999" s="46"/>
      <c r="G999" s="47"/>
    </row>
  </sheetData>
  <dataValidations count="2">
    <dataValidation allowBlank="true" operator="between" showDropDown="false" showErrorMessage="true" showInputMessage="false" sqref="E2:E999" type="list">
      <formula1>parametrii</formula1>
      <formula2>0</formula2>
    </dataValidation>
    <dataValidation allowBlank="true" operator="between" showDropDown="false" showErrorMessage="true" showInputMessage="false" sqref="D2:D999" type="list">
      <formula1>ZAP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Q6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4" ySplit="1" topLeftCell="E2" activePane="bottomRight" state="frozen"/>
      <selection pane="topLeft" activeCell="A1" activeCellId="0" sqref="A1"/>
      <selection pane="topRight" activeCell="E1" activeCellId="0" sqref="E1"/>
      <selection pane="bottomLeft" activeCell="A2" activeCellId="0" sqref="A2"/>
      <selection pane="bottomRight" activeCell="A56" activeCellId="0" sqref="A56"/>
    </sheetView>
  </sheetViews>
  <sheetFormatPr defaultColWidth="9.171875" defaultRowHeight="14.5" zeroHeight="false" outlineLevelRow="0" outlineLevelCol="0"/>
  <cols>
    <col collapsed="false" customWidth="true" hidden="false" outlineLevel="0" max="1" min="1" style="29" width="1.17"/>
    <col collapsed="false" customWidth="true" hidden="false" outlineLevel="0" max="2" min="2" style="48" width="5.98"/>
    <col collapsed="false" customWidth="true" hidden="false" outlineLevel="0" max="3" min="3" style="48" width="17.15"/>
    <col collapsed="false" customWidth="true" hidden="false" outlineLevel="0" max="4" min="4" style="29" width="35.4"/>
    <col collapsed="false" customWidth="true" hidden="false" outlineLevel="0" max="5" min="5" style="48" width="13.24"/>
    <col collapsed="false" customWidth="true" hidden="false" outlineLevel="0" max="6" min="6" style="48" width="13.7"/>
    <col collapsed="false" customWidth="true" hidden="false" outlineLevel="0" max="7" min="7" style="48" width="12.16"/>
    <col collapsed="false" customWidth="true" hidden="false" outlineLevel="0" max="8" min="8" style="48" width="17.7"/>
    <col collapsed="false" customWidth="true" hidden="false" outlineLevel="0" max="9" min="9" style="48" width="13.52"/>
    <col collapsed="false" customWidth="true" hidden="false" outlineLevel="0" max="10" min="10" style="48" width="12.52"/>
    <col collapsed="false" customWidth="true" hidden="false" outlineLevel="0" max="12" min="11" style="48" width="17.7"/>
    <col collapsed="false" customWidth="true" hidden="false" outlineLevel="0" max="13" min="13" style="48" width="15.42"/>
    <col collapsed="false" customWidth="true" hidden="false" outlineLevel="0" max="14" min="14" style="48" width="11.25"/>
    <col collapsed="false" customWidth="false" hidden="true" outlineLevel="0" max="16" min="15" style="29" width="9.16"/>
    <col collapsed="false" customWidth="false" hidden="false" outlineLevel="0" max="257" min="17" style="29" width="9.16"/>
  </cols>
  <sheetData>
    <row r="1" customFormat="false" ht="72.5" hidden="false" customHeight="false" outlineLevel="0" collapsed="false">
      <c r="B1" s="3" t="s">
        <v>113</v>
      </c>
      <c r="C1" s="3" t="s">
        <v>114</v>
      </c>
      <c r="D1" s="3" t="s">
        <v>54</v>
      </c>
      <c r="E1" s="21" t="s">
        <v>120</v>
      </c>
      <c r="F1" s="21" t="s">
        <v>121</v>
      </c>
      <c r="G1" s="21" t="s">
        <v>122</v>
      </c>
      <c r="H1" s="21" t="s">
        <v>123</v>
      </c>
      <c r="I1" s="49" t="s">
        <v>124</v>
      </c>
      <c r="J1" s="21" t="s">
        <v>125</v>
      </c>
      <c r="K1" s="21" t="s">
        <v>126</v>
      </c>
      <c r="L1" s="49" t="s">
        <v>127</v>
      </c>
      <c r="M1" s="38" t="s">
        <v>128</v>
      </c>
      <c r="N1" s="4" t="s">
        <v>129</v>
      </c>
      <c r="Q1" s="4"/>
    </row>
    <row r="2" customFormat="false" ht="14.5" hidden="false" customHeight="false" outlineLevel="0" collapsed="false">
      <c r="B2" s="12" t="n">
        <v>2017</v>
      </c>
      <c r="C2" s="12" t="s">
        <v>46</v>
      </c>
      <c r="D2" s="50" t="s">
        <v>56</v>
      </c>
      <c r="E2" s="51" t="n">
        <v>6</v>
      </c>
      <c r="F2" s="51" t="n">
        <v>0</v>
      </c>
      <c r="G2" s="51" t="n">
        <v>148</v>
      </c>
      <c r="H2" s="51" t="n">
        <f aca="false">'4-Neconf.frecv.monit_ZAP'!G2+'4-Neconf.frecv.monit_ZAP'!G25+'4-Neconf.frecv.monit_ZAP'!G48+'4-Neconf.frecv.monit_ZAP'!G71+'4-Neconf.frecv.monit_ZAP'!G94+'4-Neconf.frecv.monit_ZAP'!G115</f>
        <v>1772</v>
      </c>
      <c r="I2" s="25" t="n">
        <f aca="false">SUM(G2:H2)</f>
        <v>1920</v>
      </c>
      <c r="J2" s="51" t="n">
        <v>0</v>
      </c>
      <c r="K2" s="51" t="n">
        <f aca="false">'6-ZAP_P.Neconf_Cauze_Actiuni'!J2+'6-ZAP_P.Neconf_Cauze_Actiuni'!J25+'6-ZAP_P.Neconf_Cauze_Actiuni'!J48+'6-ZAP_P.Neconf_Cauze_Actiuni'!J71+'6-ZAP_P.Neconf_Cauze_Actiuni'!J94+'6-ZAP_P.Neconf_Cauze_Actiuni'!J115</f>
        <v>0</v>
      </c>
      <c r="L2" s="25" t="n">
        <v>0</v>
      </c>
      <c r="M2" s="40"/>
      <c r="N2" s="40" t="s">
        <v>130</v>
      </c>
    </row>
    <row r="3" customFormat="false" ht="14.5" hidden="false" customHeight="false" outlineLevel="0" collapsed="false">
      <c r="B3" s="12" t="n">
        <f aca="false">B2</f>
        <v>2017</v>
      </c>
      <c r="C3" s="12" t="s">
        <v>46</v>
      </c>
      <c r="D3" s="50" t="s">
        <v>58</v>
      </c>
      <c r="E3" s="51" t="n">
        <v>6</v>
      </c>
      <c r="F3" s="51" t="n">
        <v>0</v>
      </c>
      <c r="G3" s="51" t="n">
        <v>147</v>
      </c>
      <c r="H3" s="51" t="n">
        <f aca="false">'4-Neconf.frecv.monit_ZAP'!G3+'4-Neconf.frecv.monit_ZAP'!G26+'4-Neconf.frecv.monit_ZAP'!G49+'4-Neconf.frecv.monit_ZAP'!G72+'4-Neconf.frecv.monit_ZAP'!G95+'4-Neconf.frecv.monit_ZAP'!G116</f>
        <v>1771</v>
      </c>
      <c r="I3" s="25" t="n">
        <f aca="false">SUM(G3:H3)</f>
        <v>1918</v>
      </c>
      <c r="J3" s="51" t="n">
        <v>0</v>
      </c>
      <c r="K3" s="51" t="n">
        <f aca="false">'6-ZAP_P.Neconf_Cauze_Actiuni'!J3+'6-ZAP_P.Neconf_Cauze_Actiuni'!J26+'6-ZAP_P.Neconf_Cauze_Actiuni'!J49+'6-ZAP_P.Neconf_Cauze_Actiuni'!J72+'6-ZAP_P.Neconf_Cauze_Actiuni'!J95+'6-ZAP_P.Neconf_Cauze_Actiuni'!J116</f>
        <v>1</v>
      </c>
      <c r="L3" s="25" t="n">
        <f aca="false">SUM(J3:K3)</f>
        <v>1</v>
      </c>
      <c r="M3" s="40"/>
      <c r="N3" s="40" t="s">
        <v>130</v>
      </c>
    </row>
    <row r="4" customFormat="false" ht="14.5" hidden="false" customHeight="false" outlineLevel="0" collapsed="false">
      <c r="B4" s="12" t="n">
        <f aca="false">B3</f>
        <v>2017</v>
      </c>
      <c r="C4" s="12" t="s">
        <v>46</v>
      </c>
      <c r="D4" s="50" t="s">
        <v>131</v>
      </c>
      <c r="E4" s="51"/>
      <c r="F4" s="51"/>
      <c r="G4" s="51"/>
      <c r="H4" s="51"/>
      <c r="I4" s="25"/>
      <c r="J4" s="51"/>
      <c r="K4" s="51"/>
      <c r="L4" s="25"/>
      <c r="M4" s="40"/>
      <c r="N4" s="40"/>
    </row>
    <row r="5" customFormat="false" ht="14.5" hidden="false" customHeight="false" outlineLevel="0" collapsed="false">
      <c r="B5" s="12" t="n">
        <f aca="false">B4</f>
        <v>2017</v>
      </c>
      <c r="C5" s="12" t="s">
        <v>46</v>
      </c>
      <c r="D5" s="50" t="s">
        <v>132</v>
      </c>
      <c r="E5" s="51"/>
      <c r="F5" s="51"/>
      <c r="G5" s="51"/>
      <c r="H5" s="51"/>
      <c r="I5" s="25"/>
      <c r="J5" s="51"/>
      <c r="K5" s="51"/>
      <c r="L5" s="25"/>
      <c r="M5" s="40"/>
      <c r="N5" s="40"/>
    </row>
    <row r="6" customFormat="false" ht="14.5" hidden="false" customHeight="false" outlineLevel="0" collapsed="false">
      <c r="B6" s="12" t="n">
        <f aca="false">B5</f>
        <v>2017</v>
      </c>
      <c r="C6" s="12" t="s">
        <v>46</v>
      </c>
      <c r="D6" s="50" t="s">
        <v>133</v>
      </c>
      <c r="E6" s="51"/>
      <c r="F6" s="51"/>
      <c r="G6" s="51"/>
      <c r="H6" s="51"/>
      <c r="I6" s="25"/>
      <c r="J6" s="51"/>
      <c r="K6" s="51"/>
      <c r="L6" s="25"/>
      <c r="M6" s="40"/>
      <c r="N6" s="40"/>
    </row>
    <row r="7" customFormat="false" ht="14.5" hidden="false" customHeight="false" outlineLevel="0" collapsed="false">
      <c r="B7" s="12" t="n">
        <f aca="false">B6</f>
        <v>2017</v>
      </c>
      <c r="C7" s="12" t="s">
        <v>46</v>
      </c>
      <c r="D7" s="50" t="s">
        <v>134</v>
      </c>
      <c r="E7" s="51"/>
      <c r="F7" s="51"/>
      <c r="G7" s="51"/>
      <c r="H7" s="51"/>
      <c r="I7" s="25"/>
      <c r="J7" s="51"/>
      <c r="K7" s="51"/>
      <c r="L7" s="25"/>
      <c r="M7" s="40"/>
      <c r="N7" s="40"/>
    </row>
    <row r="8" customFormat="false" ht="14.5" hidden="false" customHeight="false" outlineLevel="0" collapsed="false">
      <c r="B8" s="12" t="n">
        <f aca="false">B7</f>
        <v>2017</v>
      </c>
      <c r="C8" s="12" t="s">
        <v>46</v>
      </c>
      <c r="D8" s="50" t="s">
        <v>135</v>
      </c>
      <c r="E8" s="51"/>
      <c r="F8" s="51"/>
      <c r="G8" s="51"/>
      <c r="H8" s="51"/>
      <c r="I8" s="25"/>
      <c r="J8" s="51"/>
      <c r="K8" s="51"/>
      <c r="L8" s="25"/>
      <c r="M8" s="40"/>
      <c r="N8" s="40"/>
    </row>
    <row r="9" customFormat="false" ht="14.5" hidden="false" customHeight="false" outlineLevel="0" collapsed="false">
      <c r="B9" s="12" t="n">
        <f aca="false">B8</f>
        <v>2017</v>
      </c>
      <c r="C9" s="12" t="s">
        <v>46</v>
      </c>
      <c r="D9" s="50" t="s">
        <v>136</v>
      </c>
      <c r="E9" s="51"/>
      <c r="F9" s="51"/>
      <c r="G9" s="51"/>
      <c r="H9" s="51"/>
      <c r="I9" s="25"/>
      <c r="J9" s="51"/>
      <c r="K9" s="51"/>
      <c r="L9" s="25"/>
      <c r="M9" s="40"/>
      <c r="N9" s="40"/>
    </row>
    <row r="10" customFormat="false" ht="14.5" hidden="false" customHeight="false" outlineLevel="0" collapsed="false">
      <c r="B10" s="12" t="n">
        <f aca="false">B9</f>
        <v>2017</v>
      </c>
      <c r="C10" s="12" t="s">
        <v>46</v>
      </c>
      <c r="D10" s="50" t="s">
        <v>137</v>
      </c>
      <c r="E10" s="51"/>
      <c r="F10" s="51"/>
      <c r="G10" s="51"/>
      <c r="H10" s="51"/>
      <c r="I10" s="25"/>
      <c r="J10" s="51"/>
      <c r="K10" s="51"/>
      <c r="L10" s="25"/>
      <c r="M10" s="40"/>
      <c r="N10" s="40"/>
    </row>
    <row r="11" customFormat="false" ht="14.5" hidden="false" customHeight="false" outlineLevel="0" collapsed="false">
      <c r="B11" s="12" t="n">
        <f aca="false">B10</f>
        <v>2017</v>
      </c>
      <c r="C11" s="12" t="s">
        <v>46</v>
      </c>
      <c r="D11" s="50" t="s">
        <v>138</v>
      </c>
      <c r="E11" s="51"/>
      <c r="F11" s="51"/>
      <c r="G11" s="51"/>
      <c r="H11" s="51"/>
      <c r="I11" s="25"/>
      <c r="J11" s="51"/>
      <c r="K11" s="51"/>
      <c r="L11" s="25"/>
      <c r="M11" s="40"/>
      <c r="N11" s="40"/>
    </row>
    <row r="12" customFormat="false" ht="14.5" hidden="false" customHeight="false" outlineLevel="0" collapsed="false">
      <c r="B12" s="12" t="n">
        <f aca="false">B11</f>
        <v>2017</v>
      </c>
      <c r="C12" s="12" t="s">
        <v>46</v>
      </c>
      <c r="D12" s="50" t="s">
        <v>139</v>
      </c>
      <c r="E12" s="51"/>
      <c r="F12" s="51"/>
      <c r="G12" s="51"/>
      <c r="H12" s="51"/>
      <c r="I12" s="25"/>
      <c r="J12" s="51"/>
      <c r="K12" s="51"/>
      <c r="L12" s="25"/>
      <c r="M12" s="40"/>
      <c r="N12" s="40"/>
    </row>
    <row r="13" customFormat="false" ht="14.5" hidden="false" customHeight="false" outlineLevel="0" collapsed="false">
      <c r="B13" s="12" t="n">
        <f aca="false">B12</f>
        <v>2017</v>
      </c>
      <c r="C13" s="12" t="s">
        <v>46</v>
      </c>
      <c r="D13" s="50" t="s">
        <v>140</v>
      </c>
      <c r="E13" s="51"/>
      <c r="F13" s="51"/>
      <c r="G13" s="51"/>
      <c r="H13" s="51"/>
      <c r="I13" s="25"/>
      <c r="J13" s="51"/>
      <c r="K13" s="51"/>
      <c r="L13" s="25"/>
      <c r="M13" s="40"/>
      <c r="N13" s="40"/>
    </row>
    <row r="14" customFormat="false" ht="14.5" hidden="false" customHeight="false" outlineLevel="0" collapsed="false">
      <c r="B14" s="12" t="n">
        <f aca="false">B13</f>
        <v>2017</v>
      </c>
      <c r="C14" s="12" t="s">
        <v>46</v>
      </c>
      <c r="D14" s="50" t="s">
        <v>141</v>
      </c>
      <c r="E14" s="51"/>
      <c r="F14" s="51"/>
      <c r="G14" s="51"/>
      <c r="H14" s="51"/>
      <c r="I14" s="25"/>
      <c r="J14" s="51"/>
      <c r="K14" s="51"/>
      <c r="L14" s="25"/>
      <c r="M14" s="40"/>
      <c r="N14" s="40"/>
    </row>
    <row r="15" customFormat="false" ht="14.5" hidden="false" customHeight="false" outlineLevel="0" collapsed="false">
      <c r="B15" s="12" t="n">
        <f aca="false">B14</f>
        <v>2017</v>
      </c>
      <c r="C15" s="12" t="s">
        <v>46</v>
      </c>
      <c r="D15" s="50" t="s">
        <v>142</v>
      </c>
      <c r="E15" s="51"/>
      <c r="F15" s="51"/>
      <c r="G15" s="51"/>
      <c r="H15" s="51"/>
      <c r="I15" s="25"/>
      <c r="J15" s="51"/>
      <c r="K15" s="51"/>
      <c r="L15" s="25"/>
      <c r="M15" s="40"/>
      <c r="N15" s="40"/>
    </row>
    <row r="16" customFormat="false" ht="14.5" hidden="false" customHeight="false" outlineLevel="0" collapsed="false">
      <c r="B16" s="12" t="n">
        <f aca="false">B15</f>
        <v>2017</v>
      </c>
      <c r="C16" s="12" t="s">
        <v>46</v>
      </c>
      <c r="D16" s="50" t="s">
        <v>143</v>
      </c>
      <c r="E16" s="51"/>
      <c r="F16" s="51"/>
      <c r="G16" s="51"/>
      <c r="H16" s="51"/>
      <c r="I16" s="25"/>
      <c r="J16" s="51"/>
      <c r="K16" s="51"/>
      <c r="L16" s="25"/>
      <c r="M16" s="40"/>
      <c r="N16" s="40"/>
    </row>
    <row r="17" customFormat="false" ht="14.5" hidden="false" customHeight="false" outlineLevel="0" collapsed="false">
      <c r="B17" s="12" t="n">
        <f aca="false">B16</f>
        <v>2017</v>
      </c>
      <c r="C17" s="12" t="s">
        <v>46</v>
      </c>
      <c r="D17" s="50" t="s">
        <v>144</v>
      </c>
      <c r="E17" s="51"/>
      <c r="F17" s="51"/>
      <c r="G17" s="51"/>
      <c r="H17" s="51"/>
      <c r="I17" s="25"/>
      <c r="J17" s="51"/>
      <c r="K17" s="51"/>
      <c r="L17" s="25"/>
      <c r="M17" s="40"/>
      <c r="N17" s="40"/>
    </row>
    <row r="18" customFormat="false" ht="14.5" hidden="false" customHeight="false" outlineLevel="0" collapsed="false">
      <c r="B18" s="12" t="n">
        <f aca="false">B17</f>
        <v>2017</v>
      </c>
      <c r="C18" s="12" t="s">
        <v>46</v>
      </c>
      <c r="D18" s="50" t="s">
        <v>145</v>
      </c>
      <c r="E18" s="51"/>
      <c r="F18" s="51"/>
      <c r="G18" s="51"/>
      <c r="H18" s="51"/>
      <c r="I18" s="25"/>
      <c r="J18" s="51"/>
      <c r="K18" s="51"/>
      <c r="L18" s="25"/>
      <c r="M18" s="40"/>
      <c r="N18" s="40"/>
    </row>
    <row r="19" customFormat="false" ht="14.5" hidden="false" customHeight="false" outlineLevel="0" collapsed="false">
      <c r="B19" s="12" t="n">
        <f aca="false">B18</f>
        <v>2017</v>
      </c>
      <c r="C19" s="12" t="s">
        <v>46</v>
      </c>
      <c r="D19" s="50" t="s">
        <v>146</v>
      </c>
      <c r="E19" s="51"/>
      <c r="F19" s="51"/>
      <c r="G19" s="51"/>
      <c r="H19" s="51"/>
      <c r="I19" s="25"/>
      <c r="J19" s="51"/>
      <c r="K19" s="51"/>
      <c r="L19" s="25"/>
      <c r="M19" s="40"/>
      <c r="N19" s="40"/>
    </row>
    <row r="20" customFormat="false" ht="14.5" hidden="false" customHeight="false" outlineLevel="0" collapsed="false">
      <c r="B20" s="12" t="n">
        <f aca="false">B19</f>
        <v>2017</v>
      </c>
      <c r="C20" s="12" t="s">
        <v>46</v>
      </c>
      <c r="D20" s="50" t="s">
        <v>60</v>
      </c>
      <c r="E20" s="51" t="n">
        <v>6</v>
      </c>
      <c r="F20" s="51" t="n">
        <v>0</v>
      </c>
      <c r="G20" s="51" t="n">
        <v>15</v>
      </c>
      <c r="H20" s="51" t="n">
        <f aca="false">'4-Neconf.frecv.monit_ZAP'!G4+'4-Neconf.frecv.monit_ZAP'!G27+'4-Neconf.frecv.monit_ZAP'!G50+'4-Neconf.frecv.monit_ZAP'!G73+'4-Neconf.frecv.monit_ZAP'!G96+'4-Neconf.frecv.monit_ZAP'!G117</f>
        <v>497</v>
      </c>
      <c r="I20" s="25" t="n">
        <f aca="false">SUM(G20:H20)</f>
        <v>512</v>
      </c>
      <c r="J20" s="51" t="n">
        <v>0</v>
      </c>
      <c r="K20" s="51" t="n">
        <v>0</v>
      </c>
      <c r="L20" s="25" t="n">
        <v>0</v>
      </c>
      <c r="M20" s="40"/>
      <c r="N20" s="40" t="s">
        <v>130</v>
      </c>
    </row>
    <row r="21" customFormat="false" ht="14.5" hidden="false" customHeight="false" outlineLevel="0" collapsed="false">
      <c r="B21" s="12" t="n">
        <f aca="false">B20</f>
        <v>2017</v>
      </c>
      <c r="C21" s="12" t="s">
        <v>46</v>
      </c>
      <c r="D21" s="50" t="s">
        <v>62</v>
      </c>
      <c r="E21" s="51" t="n">
        <v>6</v>
      </c>
      <c r="F21" s="51" t="n">
        <v>0</v>
      </c>
      <c r="G21" s="51" t="n">
        <v>0</v>
      </c>
      <c r="H21" s="51" t="n">
        <f aca="false">'4-Neconf.frecv.monit_ZAP'!G5+'4-Neconf.frecv.monit_ZAP'!G28+'4-Neconf.frecv.monit_ZAP'!G51+'4-Neconf.frecv.monit_ZAP'!G74+'4-Neconf.frecv.monit_ZAP'!G97+'4-Neconf.frecv.monit_ZAP'!G118</f>
        <v>531</v>
      </c>
      <c r="I21" s="25" t="n">
        <f aca="false">SUM(G21:H21)</f>
        <v>531</v>
      </c>
      <c r="J21" s="51" t="n">
        <v>0</v>
      </c>
      <c r="K21" s="51" t="n">
        <v>0</v>
      </c>
      <c r="L21" s="25" t="n">
        <v>0</v>
      </c>
      <c r="M21" s="40"/>
      <c r="N21" s="40" t="s">
        <v>147</v>
      </c>
    </row>
    <row r="22" customFormat="false" ht="14.5" hidden="false" customHeight="false" outlineLevel="0" collapsed="false">
      <c r="B22" s="12" t="n">
        <f aca="false">B21</f>
        <v>2017</v>
      </c>
      <c r="C22" s="12" t="s">
        <v>46</v>
      </c>
      <c r="D22" s="50" t="s">
        <v>64</v>
      </c>
      <c r="E22" s="51" t="n">
        <v>6</v>
      </c>
      <c r="F22" s="51" t="n">
        <v>0</v>
      </c>
      <c r="G22" s="51" t="n">
        <v>7</v>
      </c>
      <c r="H22" s="51" t="n">
        <f aca="false">'4-Neconf.frecv.monit_ZAP'!G6+'4-Neconf.frecv.monit_ZAP'!G29+'4-Neconf.frecv.monit_ZAP'!G52+'4-Neconf.frecv.monit_ZAP'!G75+'4-Neconf.frecv.monit_ZAP'!G98+'4-Neconf.frecv.monit_ZAP'!G119</f>
        <v>1155</v>
      </c>
      <c r="I22" s="25" t="n">
        <f aca="false">SUM(G22:H22)</f>
        <v>1162</v>
      </c>
      <c r="J22" s="51" t="n">
        <v>0</v>
      </c>
      <c r="K22" s="51" t="n">
        <v>0</v>
      </c>
      <c r="L22" s="25" t="n">
        <v>0</v>
      </c>
      <c r="M22" s="40"/>
      <c r="N22" s="40" t="s">
        <v>148</v>
      </c>
    </row>
    <row r="23" customFormat="false" ht="14.5" hidden="false" customHeight="false" outlineLevel="0" collapsed="false">
      <c r="B23" s="12" t="n">
        <f aca="false">B22</f>
        <v>2017</v>
      </c>
      <c r="C23" s="12" t="s">
        <v>46</v>
      </c>
      <c r="D23" s="52" t="s">
        <v>149</v>
      </c>
      <c r="E23" s="51"/>
      <c r="F23" s="51"/>
      <c r="G23" s="51"/>
      <c r="H23" s="51"/>
      <c r="I23" s="25"/>
      <c r="J23" s="51"/>
      <c r="K23" s="51"/>
      <c r="L23" s="25"/>
      <c r="M23" s="40"/>
      <c r="N23" s="40"/>
    </row>
    <row r="24" customFormat="false" ht="14.5" hidden="false" customHeight="false" outlineLevel="0" collapsed="false">
      <c r="B24" s="12" t="n">
        <f aca="false">B23</f>
        <v>2017</v>
      </c>
      <c r="C24" s="12" t="s">
        <v>46</v>
      </c>
      <c r="D24" s="50" t="s">
        <v>150</v>
      </c>
      <c r="E24" s="51"/>
      <c r="F24" s="51"/>
      <c r="G24" s="51"/>
      <c r="H24" s="51"/>
      <c r="I24" s="25"/>
      <c r="J24" s="51"/>
      <c r="K24" s="51"/>
      <c r="L24" s="25"/>
      <c r="M24" s="40"/>
      <c r="N24" s="40"/>
    </row>
    <row r="25" customFormat="false" ht="14.5" hidden="false" customHeight="false" outlineLevel="0" collapsed="false">
      <c r="B25" s="12" t="n">
        <f aca="false">B24</f>
        <v>2017</v>
      </c>
      <c r="C25" s="12" t="s">
        <v>46</v>
      </c>
      <c r="D25" s="50" t="s">
        <v>151</v>
      </c>
      <c r="E25" s="51"/>
      <c r="F25" s="51"/>
      <c r="G25" s="51"/>
      <c r="H25" s="51"/>
      <c r="I25" s="25"/>
      <c r="J25" s="51"/>
      <c r="K25" s="51"/>
      <c r="L25" s="25"/>
      <c r="M25" s="40"/>
      <c r="N25" s="40"/>
    </row>
    <row r="26" customFormat="false" ht="14.5" hidden="false" customHeight="false" outlineLevel="0" collapsed="false">
      <c r="B26" s="12" t="n">
        <f aca="false">B25</f>
        <v>2017</v>
      </c>
      <c r="C26" s="12" t="s">
        <v>46</v>
      </c>
      <c r="D26" s="50" t="s">
        <v>152</v>
      </c>
      <c r="E26" s="51"/>
      <c r="F26" s="51"/>
      <c r="G26" s="51"/>
      <c r="H26" s="51"/>
      <c r="I26" s="25"/>
      <c r="J26" s="51"/>
      <c r="K26" s="51"/>
      <c r="L26" s="25"/>
      <c r="M26" s="40"/>
      <c r="N26" s="40"/>
    </row>
    <row r="27" customFormat="false" ht="14.5" hidden="false" customHeight="false" outlineLevel="0" collapsed="false">
      <c r="B27" s="12" t="n">
        <f aca="false">B26</f>
        <v>2017</v>
      </c>
      <c r="C27" s="12" t="s">
        <v>46</v>
      </c>
      <c r="D27" s="50" t="s">
        <v>153</v>
      </c>
      <c r="E27" s="51"/>
      <c r="F27" s="51"/>
      <c r="G27" s="51"/>
      <c r="H27" s="51"/>
      <c r="I27" s="25"/>
      <c r="J27" s="51"/>
      <c r="K27" s="51"/>
      <c r="L27" s="25"/>
      <c r="M27" s="40"/>
      <c r="N27" s="40"/>
    </row>
    <row r="28" customFormat="false" ht="14.5" hidden="false" customHeight="false" outlineLevel="0" collapsed="false">
      <c r="B28" s="12" t="n">
        <f aca="false">B27</f>
        <v>2017</v>
      </c>
      <c r="C28" s="12" t="s">
        <v>46</v>
      </c>
      <c r="D28" s="50" t="s">
        <v>154</v>
      </c>
      <c r="E28" s="51"/>
      <c r="F28" s="51"/>
      <c r="G28" s="51"/>
      <c r="H28" s="51"/>
      <c r="I28" s="25"/>
      <c r="J28" s="51"/>
      <c r="K28" s="51"/>
      <c r="L28" s="25"/>
      <c r="M28" s="40"/>
      <c r="N28" s="40"/>
    </row>
    <row r="29" customFormat="false" ht="14.5" hidden="false" customHeight="false" outlineLevel="0" collapsed="false">
      <c r="B29" s="12" t="n">
        <v>2017</v>
      </c>
      <c r="C29" s="12" t="s">
        <v>46</v>
      </c>
      <c r="D29" s="52" t="s">
        <v>155</v>
      </c>
      <c r="E29" s="51"/>
      <c r="F29" s="51"/>
      <c r="G29" s="51"/>
      <c r="H29" s="51"/>
      <c r="I29" s="25"/>
      <c r="J29" s="51"/>
      <c r="K29" s="51"/>
      <c r="L29" s="25"/>
      <c r="M29" s="40"/>
      <c r="N29" s="40"/>
    </row>
    <row r="30" customFormat="false" ht="14.5" hidden="false" customHeight="false" outlineLevel="0" collapsed="false">
      <c r="B30" s="12" t="n">
        <f aca="false">B29</f>
        <v>2017</v>
      </c>
      <c r="C30" s="12" t="s">
        <v>46</v>
      </c>
      <c r="D30" s="50" t="s">
        <v>66</v>
      </c>
      <c r="E30" s="51" t="n">
        <v>4</v>
      </c>
      <c r="F30" s="51" t="n">
        <v>2</v>
      </c>
      <c r="G30" s="51" t="n">
        <v>0</v>
      </c>
      <c r="H30" s="51" t="n">
        <f aca="false">'4-Neconf.frecv.monit_ZAP'!G7+'4-Neconf.frecv.monit_ZAP'!G30+'4-Neconf.frecv.monit_ZAP'!G53+'4-Neconf.frecv.monit_ZAP'!G76</f>
        <v>648</v>
      </c>
      <c r="I30" s="25" t="n">
        <f aca="false">SUM(G30:H30)</f>
        <v>648</v>
      </c>
      <c r="J30" s="51" t="n">
        <v>0</v>
      </c>
      <c r="K30" s="51" t="n">
        <f aca="false">'6-ZAP_P.Neconf_Cauze_Actiuni'!J7+'6-ZAP_P.Neconf_Cauze_Actiuni'!J30+'6-ZAP_P.Neconf_Cauze_Actiuni'!J53+'6-ZAP_P.Neconf_Cauze_Actiuni'!J76</f>
        <v>59</v>
      </c>
      <c r="L30" s="25" t="n">
        <f aca="false">SUM(J30:K30)</f>
        <v>59</v>
      </c>
      <c r="M30" s="40"/>
      <c r="N30" s="40" t="s">
        <v>130</v>
      </c>
    </row>
    <row r="31" customFormat="false" ht="14.5" hidden="false" customHeight="false" outlineLevel="0" collapsed="false">
      <c r="B31" s="12" t="n">
        <f aca="false">B30</f>
        <v>2017</v>
      </c>
      <c r="C31" s="12" t="s">
        <v>46</v>
      </c>
      <c r="D31" s="50" t="s">
        <v>68</v>
      </c>
      <c r="E31" s="51" t="n">
        <v>6</v>
      </c>
      <c r="F31" s="51" t="n">
        <v>0</v>
      </c>
      <c r="G31" s="51" t="n">
        <v>8</v>
      </c>
      <c r="H31" s="51" t="n">
        <f aca="false">'4-Neconf.frecv.monit_ZAP'!G8+'4-Neconf.frecv.monit_ZAP'!G31+'4-Neconf.frecv.monit_ZAP'!G54+'4-Neconf.frecv.monit_ZAP'!G77+'4-Neconf.frecv.monit_ZAP'!G99+'4-Neconf.frecv.monit_ZAP'!G120</f>
        <v>1687</v>
      </c>
      <c r="I31" s="25" t="n">
        <f aca="false">SUM(G31:H31)</f>
        <v>1695</v>
      </c>
      <c r="J31" s="51" t="n">
        <v>0</v>
      </c>
      <c r="K31" s="51" t="n">
        <v>0</v>
      </c>
      <c r="L31" s="25" t="n">
        <v>0</v>
      </c>
      <c r="M31" s="40"/>
      <c r="N31" s="40" t="s">
        <v>130</v>
      </c>
    </row>
    <row r="32" customFormat="false" ht="14.5" hidden="false" customHeight="false" outlineLevel="0" collapsed="false">
      <c r="B32" s="12" t="n">
        <f aca="false">B31</f>
        <v>2017</v>
      </c>
      <c r="C32" s="12" t="s">
        <v>46</v>
      </c>
      <c r="D32" s="50" t="s">
        <v>70</v>
      </c>
      <c r="E32" s="51" t="n">
        <v>6</v>
      </c>
      <c r="F32" s="51" t="n">
        <v>0</v>
      </c>
      <c r="G32" s="51" t="n">
        <v>0</v>
      </c>
      <c r="H32" s="51" t="n">
        <f aca="false">'4-Neconf.frecv.monit_ZAP'!G9+'4-Neconf.frecv.monit_ZAP'!G32+'4-Neconf.frecv.monit_ZAP'!G55+'4-Neconf.frecv.monit_ZAP'!G78+'4-Neconf.frecv.monit_ZAP'!G100+'4-Neconf.frecv.monit_ZAP'!G121</f>
        <v>238</v>
      </c>
      <c r="I32" s="25" t="n">
        <f aca="false">SUM(G32:H32)</f>
        <v>238</v>
      </c>
      <c r="J32" s="51" t="n">
        <v>0</v>
      </c>
      <c r="K32" s="51" t="n">
        <v>0</v>
      </c>
      <c r="L32" s="25" t="n">
        <v>0</v>
      </c>
      <c r="M32" s="40"/>
      <c r="N32" s="40" t="s">
        <v>130</v>
      </c>
    </row>
    <row r="33" customFormat="false" ht="14.5" hidden="false" customHeight="false" outlineLevel="0" collapsed="false">
      <c r="B33" s="12" t="n">
        <f aca="false">B32</f>
        <v>2017</v>
      </c>
      <c r="C33" s="12" t="s">
        <v>46</v>
      </c>
      <c r="D33" s="50" t="s">
        <v>156</v>
      </c>
      <c r="E33" s="51" t="n">
        <v>6</v>
      </c>
      <c r="F33" s="51" t="n">
        <v>0</v>
      </c>
      <c r="G33" s="51" t="n">
        <v>0</v>
      </c>
      <c r="H33" s="51" t="n">
        <v>642</v>
      </c>
      <c r="I33" s="25" t="n">
        <f aca="false">SUM(G33:H33)</f>
        <v>642</v>
      </c>
      <c r="J33" s="51" t="n">
        <v>0</v>
      </c>
      <c r="K33" s="51" t="n">
        <v>0</v>
      </c>
      <c r="L33" s="25" t="n">
        <v>0</v>
      </c>
      <c r="M33" s="40"/>
      <c r="N33" s="40" t="s">
        <v>130</v>
      </c>
    </row>
    <row r="34" customFormat="false" ht="14.5" hidden="false" customHeight="false" outlineLevel="0" collapsed="false">
      <c r="B34" s="12" t="n">
        <f aca="false">B33</f>
        <v>2017</v>
      </c>
      <c r="C34" s="12" t="s">
        <v>46</v>
      </c>
      <c r="D34" s="50" t="s">
        <v>72</v>
      </c>
      <c r="E34" s="51" t="n">
        <v>6</v>
      </c>
      <c r="F34" s="51" t="n">
        <v>5</v>
      </c>
      <c r="G34" s="51" t="n">
        <v>37</v>
      </c>
      <c r="H34" s="51" t="n">
        <f aca="false">'4-Neconf.frecv.monit_ZAP'!G10+'4-Neconf.frecv.monit_ZAP'!G33+'4-Neconf.frecv.monit_ZAP'!G56+'4-Neconf.frecv.monit_ZAP'!G79+'4-Neconf.frecv.monit_ZAP'!G101+'4-Neconf.frecv.monit_ZAP'!G122</f>
        <v>1208</v>
      </c>
      <c r="I34" s="25" t="n">
        <f aca="false">SUM(G34:H34)</f>
        <v>1245</v>
      </c>
      <c r="J34" s="51" t="n">
        <v>4</v>
      </c>
      <c r="K34" s="51" t="n">
        <f aca="false">'6-ZAP_P.Neconf_Cauze_Actiuni'!J10+'6-ZAP_P.Neconf_Cauze_Actiuni'!J33+'6-ZAP_P.Neconf_Cauze_Actiuni'!J56+'6-ZAP_P.Neconf_Cauze_Actiuni'!J79+'6-ZAP_P.Neconf_Cauze_Actiuni'!J101+'6-ZAP_P.Neconf_Cauze_Actiuni'!J122</f>
        <v>43</v>
      </c>
      <c r="L34" s="25" t="n">
        <f aca="false">SUM(J34:K34)</f>
        <v>47</v>
      </c>
      <c r="M34" s="40"/>
      <c r="N34" s="40" t="s">
        <v>148</v>
      </c>
    </row>
    <row r="35" customFormat="false" ht="14.5" hidden="false" customHeight="false" outlineLevel="0" collapsed="false">
      <c r="B35" s="12" t="n">
        <f aca="false">B34</f>
        <v>2017</v>
      </c>
      <c r="C35" s="12" t="s">
        <v>46</v>
      </c>
      <c r="D35" s="50" t="s">
        <v>157</v>
      </c>
      <c r="E35" s="51" t="n">
        <v>4</v>
      </c>
      <c r="F35" s="51" t="n">
        <v>0</v>
      </c>
      <c r="G35" s="51" t="n">
        <v>16</v>
      </c>
      <c r="H35" s="51" t="n">
        <f aca="false">'4-Neconf.frecv.monit_ZAP'!G11+'4-Neconf.frecv.monit_ZAP'!G34+'4-Neconf.frecv.monit_ZAP'!G57+'4-Neconf.frecv.monit_ZAP'!G80</f>
        <v>775</v>
      </c>
      <c r="I35" s="25" t="n">
        <f aca="false">SUM(G35:H35)</f>
        <v>791</v>
      </c>
      <c r="J35" s="51" t="n">
        <v>0</v>
      </c>
      <c r="K35" s="51" t="n">
        <v>0</v>
      </c>
      <c r="L35" s="25" t="n">
        <v>0</v>
      </c>
      <c r="M35" s="40"/>
      <c r="N35" s="40" t="s">
        <v>130</v>
      </c>
    </row>
    <row r="36" customFormat="false" ht="14.5" hidden="false" customHeight="false" outlineLevel="0" collapsed="false">
      <c r="B36" s="12" t="n">
        <f aca="false">B35</f>
        <v>2017</v>
      </c>
      <c r="C36" s="12" t="s">
        <v>46</v>
      </c>
      <c r="D36" s="50" t="s">
        <v>76</v>
      </c>
      <c r="E36" s="51" t="n">
        <v>6</v>
      </c>
      <c r="F36" s="51" t="n">
        <v>0</v>
      </c>
      <c r="G36" s="51" t="n">
        <v>0</v>
      </c>
      <c r="H36" s="51" t="n">
        <f aca="false">'4-Neconf.frecv.monit_ZAP'!G12+'4-Neconf.frecv.monit_ZAP'!G35+'4-Neconf.frecv.monit_ZAP'!G58+'4-Neconf.frecv.monit_ZAP'!G81+'4-Neconf.frecv.monit_ZAP'!G102+'4-Neconf.frecv.monit_ZAP'!G123</f>
        <v>1679</v>
      </c>
      <c r="I36" s="25" t="n">
        <f aca="false">SUM(G36:H36)</f>
        <v>1679</v>
      </c>
      <c r="J36" s="51" t="n">
        <v>0</v>
      </c>
      <c r="K36" s="51" t="n">
        <v>0</v>
      </c>
      <c r="L36" s="25" t="n">
        <v>0</v>
      </c>
      <c r="M36" s="40"/>
      <c r="N36" s="40" t="s">
        <v>130</v>
      </c>
    </row>
    <row r="37" customFormat="false" ht="14.5" hidden="false" customHeight="false" outlineLevel="0" collapsed="false">
      <c r="B37" s="12" t="n">
        <f aca="false">B36</f>
        <v>2017</v>
      </c>
      <c r="C37" s="12" t="s">
        <v>46</v>
      </c>
      <c r="D37" s="50" t="s">
        <v>78</v>
      </c>
      <c r="E37" s="51" t="n">
        <v>6</v>
      </c>
      <c r="F37" s="51" t="n">
        <v>0</v>
      </c>
      <c r="G37" s="51" t="n">
        <v>0</v>
      </c>
      <c r="H37" s="51" t="n">
        <f aca="false">'4-Neconf.frecv.monit_ZAP'!G13+'4-Neconf.frecv.monit_ZAP'!G36+'4-Neconf.frecv.monit_ZAP'!G59+'4-Neconf.frecv.monit_ZAP'!G82+'4-Neconf.frecv.monit_ZAP'!G103+'4-Neconf.frecv.monit_ZAP'!G124</f>
        <v>1679</v>
      </c>
      <c r="I37" s="25" t="n">
        <f aca="false">SUM(G37:H37)</f>
        <v>1679</v>
      </c>
      <c r="J37" s="51" t="n">
        <v>0</v>
      </c>
      <c r="K37" s="51" t="n">
        <v>0</v>
      </c>
      <c r="L37" s="25" t="n">
        <v>0</v>
      </c>
      <c r="M37" s="40"/>
      <c r="N37" s="40" t="s">
        <v>130</v>
      </c>
    </row>
    <row r="38" customFormat="false" ht="14.5" hidden="false" customHeight="false" outlineLevel="0" collapsed="false">
      <c r="B38" s="12" t="n">
        <f aca="false">B37</f>
        <v>2017</v>
      </c>
      <c r="C38" s="12" t="s">
        <v>46</v>
      </c>
      <c r="D38" s="50" t="s">
        <v>80</v>
      </c>
      <c r="E38" s="51" t="n">
        <v>6</v>
      </c>
      <c r="F38" s="51" t="n">
        <v>4</v>
      </c>
      <c r="G38" s="51" t="n">
        <v>0</v>
      </c>
      <c r="H38" s="51" t="n">
        <f aca="false">'4-Neconf.frecv.monit_ZAP'!G14+'4-Neconf.frecv.monit_ZAP'!G37+'4-Neconf.frecv.monit_ZAP'!G60+'4-Neconf.frecv.monit_ZAP'!G83+'4-Neconf.frecv.monit_ZAP'!G104+'4-Neconf.frecv.monit_ZAP'!G125</f>
        <v>829</v>
      </c>
      <c r="I38" s="25" t="n">
        <f aca="false">SUM(G38:H38)</f>
        <v>829</v>
      </c>
      <c r="J38" s="51" t="n">
        <v>0</v>
      </c>
      <c r="K38" s="51" t="n">
        <f aca="false">'6-ZAP_P.Neconf_Cauze_Actiuni'!J14+'6-ZAP_P.Neconf_Cauze_Actiuni'!J37+'6-ZAP_P.Neconf_Cauze_Actiuni'!J60+'6-ZAP_P.Neconf_Cauze_Actiuni'!J83+'6-ZAP_P.Neconf_Cauze_Actiuni'!J104+'6-ZAP_P.Neconf_Cauze_Actiuni'!J125</f>
        <v>39</v>
      </c>
      <c r="L38" s="25" t="n">
        <f aca="false">SUM(J38:K38)</f>
        <v>39</v>
      </c>
      <c r="M38" s="40"/>
      <c r="N38" s="40" t="s">
        <v>130</v>
      </c>
    </row>
    <row r="39" customFormat="false" ht="14.5" hidden="false" customHeight="false" outlineLevel="0" collapsed="false">
      <c r="B39" s="12" t="n">
        <f aca="false">B38</f>
        <v>2017</v>
      </c>
      <c r="C39" s="12" t="s">
        <v>46</v>
      </c>
      <c r="D39" s="50" t="s">
        <v>82</v>
      </c>
      <c r="E39" s="51" t="n">
        <v>6</v>
      </c>
      <c r="F39" s="51" t="n">
        <v>4</v>
      </c>
      <c r="G39" s="51" t="n">
        <v>0</v>
      </c>
      <c r="H39" s="51" t="n">
        <f aca="false">'4-Neconf.frecv.monit_ZAP'!G15+'4-Neconf.frecv.monit_ZAP'!G38+'4-Neconf.frecv.monit_ZAP'!G61+'4-Neconf.frecv.monit_ZAP'!G84+'4-Neconf.frecv.monit_ZAP'!G105+'4-Neconf.frecv.monit_ZAP'!G126</f>
        <v>325</v>
      </c>
      <c r="I39" s="25" t="n">
        <f aca="false">SUM(G39:H39)</f>
        <v>325</v>
      </c>
      <c r="J39" s="51" t="n">
        <v>0</v>
      </c>
      <c r="K39" s="51" t="n">
        <v>10</v>
      </c>
      <c r="L39" s="25" t="n">
        <v>10</v>
      </c>
      <c r="M39" s="40"/>
      <c r="N39" s="40" t="s">
        <v>130</v>
      </c>
    </row>
    <row r="40" customFormat="false" ht="14.5" hidden="false" customHeight="false" outlineLevel="0" collapsed="false">
      <c r="B40" s="12" t="n">
        <f aca="false">B39</f>
        <v>2017</v>
      </c>
      <c r="C40" s="12" t="s">
        <v>46</v>
      </c>
      <c r="D40" s="50" t="s">
        <v>119</v>
      </c>
      <c r="E40" s="51" t="n">
        <v>6</v>
      </c>
      <c r="F40" s="51" t="n">
        <v>0</v>
      </c>
      <c r="G40" s="51" t="n">
        <v>0</v>
      </c>
      <c r="H40" s="51" t="n">
        <f aca="false">'4-Neconf.frecv.monit_ZAP'!G16+'4-Neconf.frecv.monit_ZAP'!G39+'4-Neconf.frecv.monit_ZAP'!G62+'4-Neconf.frecv.monit_ZAP'!G85+'4-Neconf.frecv.monit_ZAP'!G106+'4-Neconf.frecv.monit_ZAP'!G127</f>
        <v>1679</v>
      </c>
      <c r="I40" s="25" t="n">
        <f aca="false">SUM(G40:H40)</f>
        <v>1679</v>
      </c>
      <c r="J40" s="51" t="n">
        <v>0</v>
      </c>
      <c r="K40" s="51" t="n">
        <v>0</v>
      </c>
      <c r="L40" s="25" t="n">
        <v>0</v>
      </c>
      <c r="M40" s="40"/>
      <c r="N40" s="40" t="s">
        <v>130</v>
      </c>
    </row>
    <row r="41" customFormat="false" ht="14.5" hidden="false" customHeight="false" outlineLevel="0" collapsed="false">
      <c r="B41" s="12" t="n">
        <f aca="false">B40</f>
        <v>2017</v>
      </c>
      <c r="C41" s="12" t="s">
        <v>46</v>
      </c>
      <c r="D41" s="50" t="s">
        <v>158</v>
      </c>
      <c r="E41" s="51"/>
      <c r="F41" s="51"/>
      <c r="G41" s="51"/>
      <c r="H41" s="51"/>
      <c r="I41" s="25"/>
      <c r="J41" s="51"/>
      <c r="K41" s="51"/>
      <c r="L41" s="25"/>
      <c r="M41" s="40"/>
      <c r="N41" s="40"/>
    </row>
    <row r="42" customFormat="false" ht="14.5" hidden="false" customHeight="false" outlineLevel="0" collapsed="false">
      <c r="B42" s="12" t="n">
        <f aca="false">B41</f>
        <v>2017</v>
      </c>
      <c r="C42" s="12" t="s">
        <v>46</v>
      </c>
      <c r="D42" s="50" t="s">
        <v>159</v>
      </c>
      <c r="E42" s="51"/>
      <c r="F42" s="51"/>
      <c r="G42" s="51"/>
      <c r="H42" s="51"/>
      <c r="I42" s="25"/>
      <c r="J42" s="51"/>
      <c r="K42" s="51"/>
      <c r="L42" s="25"/>
      <c r="M42" s="40"/>
      <c r="N42" s="40"/>
    </row>
    <row r="43" customFormat="false" ht="14.5" hidden="false" customHeight="false" outlineLevel="0" collapsed="false">
      <c r="B43" s="12" t="n">
        <f aca="false">B42</f>
        <v>2017</v>
      </c>
      <c r="C43" s="12" t="s">
        <v>46</v>
      </c>
      <c r="D43" s="50" t="s">
        <v>88</v>
      </c>
      <c r="E43" s="51" t="n">
        <v>6</v>
      </c>
      <c r="F43" s="51" t="n">
        <v>5</v>
      </c>
      <c r="G43" s="51" t="n">
        <v>106</v>
      </c>
      <c r="H43" s="51" t="n">
        <f aca="false">'4-Neconf.frecv.monit_ZAP'!G18+'4-Neconf.frecv.monit_ZAP'!G41+'4-Neconf.frecv.monit_ZAP'!G64+'4-Neconf.frecv.monit_ZAP'!G87+'4-Neconf.frecv.monit_ZAP'!G108+'4-Neconf.frecv.monit_ZAP'!G129</f>
        <v>1730</v>
      </c>
      <c r="I43" s="25" t="n">
        <f aca="false">SUM(G43:H43)</f>
        <v>1836</v>
      </c>
      <c r="J43" s="51" t="n">
        <v>5</v>
      </c>
      <c r="K43" s="51" t="n">
        <f aca="false">'6-ZAP_P.Neconf_Cauze_Actiuni'!J18+'6-ZAP_P.Neconf_Cauze_Actiuni'!J41+'6-ZAP_P.Neconf_Cauze_Actiuni'!J64+'6-ZAP_P.Neconf_Cauze_Actiuni'!J87+'6-ZAP_P.Neconf_Cauze_Actiuni'!J108+'6-ZAP_P.Neconf_Cauze_Actiuni'!J129</f>
        <v>33</v>
      </c>
      <c r="L43" s="25" t="n">
        <f aca="false">SUM(J43:K43)</f>
        <v>38</v>
      </c>
      <c r="M43" s="40"/>
      <c r="N43" s="40" t="s">
        <v>130</v>
      </c>
    </row>
    <row r="44" customFormat="false" ht="14.5" hidden="false" customHeight="false" outlineLevel="0" collapsed="false">
      <c r="B44" s="12" t="n">
        <f aca="false">B43</f>
        <v>2017</v>
      </c>
      <c r="C44" s="12" t="s">
        <v>46</v>
      </c>
      <c r="D44" s="50" t="s">
        <v>160</v>
      </c>
      <c r="E44" s="51"/>
      <c r="F44" s="51"/>
      <c r="G44" s="51"/>
      <c r="H44" s="51"/>
      <c r="I44" s="25"/>
      <c r="J44" s="51"/>
      <c r="K44" s="51"/>
      <c r="L44" s="25"/>
      <c r="M44" s="40"/>
      <c r="N44" s="40"/>
    </row>
    <row r="45" customFormat="false" ht="14.5" hidden="false" customHeight="false" outlineLevel="0" collapsed="false">
      <c r="B45" s="12" t="n">
        <f aca="false">B44</f>
        <v>2017</v>
      </c>
      <c r="C45" s="12" t="s">
        <v>46</v>
      </c>
      <c r="D45" s="50" t="s">
        <v>161</v>
      </c>
      <c r="E45" s="51" t="n">
        <v>6</v>
      </c>
      <c r="F45" s="51" t="n">
        <v>0</v>
      </c>
      <c r="G45" s="51" t="n">
        <v>18</v>
      </c>
      <c r="H45" s="51" t="n">
        <v>0</v>
      </c>
      <c r="I45" s="25" t="n">
        <f aca="false">SUM(G45:H45)</f>
        <v>18</v>
      </c>
      <c r="J45" s="51" t="n">
        <v>0</v>
      </c>
      <c r="K45" s="51" t="n">
        <v>0</v>
      </c>
      <c r="L45" s="25" t="n">
        <v>0</v>
      </c>
      <c r="M45" s="40"/>
      <c r="N45" s="40" t="s">
        <v>130</v>
      </c>
    </row>
    <row r="46" customFormat="false" ht="14.5" hidden="false" customHeight="false" outlineLevel="0" collapsed="false">
      <c r="B46" s="12" t="n">
        <v>2017</v>
      </c>
      <c r="C46" s="12" t="s">
        <v>46</v>
      </c>
      <c r="D46" s="50" t="s">
        <v>89</v>
      </c>
      <c r="E46" s="51" t="n">
        <v>6</v>
      </c>
      <c r="F46" s="51" t="n">
        <v>1</v>
      </c>
      <c r="G46" s="51" t="n">
        <v>0</v>
      </c>
      <c r="H46" s="51" t="n">
        <f aca="false">'4-Neconf.frecv.monit_ZAP'!G19+'4-Neconf.frecv.monit_ZAP'!G42+'4-Neconf.frecv.monit_ZAP'!G65+'4-Neconf.frecv.monit_ZAP'!G88+'4-Neconf.frecv.monit_ZAP'!G109+'4-Neconf.frecv.monit_ZAP'!G130</f>
        <v>1679</v>
      </c>
      <c r="I46" s="25" t="n">
        <f aca="false">SUM(G46:H46)</f>
        <v>1679</v>
      </c>
      <c r="J46" s="51" t="n">
        <v>0</v>
      </c>
      <c r="K46" s="51" t="n">
        <f aca="false">'6-ZAP_P.Neconf_Cauze_Actiuni'!J19+'6-ZAP_P.Neconf_Cauze_Actiuni'!J42+'6-ZAP_P.Neconf_Cauze_Actiuni'!J65+'6-ZAP_P.Neconf_Cauze_Actiuni'!J88+'6-ZAP_P.Neconf_Cauze_Actiuni'!J109+'6-ZAP_P.Neconf_Cauze_Actiuni'!J130</f>
        <v>13</v>
      </c>
      <c r="L46" s="25" t="n">
        <f aca="false">SUM(J46:K46)</f>
        <v>13</v>
      </c>
      <c r="M46" s="40"/>
      <c r="N46" s="40" t="s">
        <v>130</v>
      </c>
    </row>
    <row r="47" customFormat="false" ht="14.5" hidden="false" customHeight="false" outlineLevel="0" collapsed="false">
      <c r="B47" s="12" t="n">
        <v>2017</v>
      </c>
      <c r="C47" s="12" t="s">
        <v>46</v>
      </c>
      <c r="D47" s="50" t="s">
        <v>91</v>
      </c>
      <c r="E47" s="51" t="n">
        <v>6</v>
      </c>
      <c r="F47" s="51" t="n">
        <v>0</v>
      </c>
      <c r="G47" s="51" t="n">
        <v>0</v>
      </c>
      <c r="H47" s="51" t="n">
        <f aca="false">'4-Neconf.frecv.monit_ZAP'!G20+'4-Neconf.frecv.monit_ZAP'!G43+'4-Neconf.frecv.monit_ZAP'!G66+'4-Neconf.frecv.monit_ZAP'!G89+'4-Neconf.frecv.monit_ZAP'!G110+'4-Neconf.frecv.monit_ZAP'!G131</f>
        <v>1679</v>
      </c>
      <c r="I47" s="25" t="n">
        <f aca="false">SUM(G47:H47)</f>
        <v>1679</v>
      </c>
      <c r="J47" s="51" t="n">
        <v>0</v>
      </c>
      <c r="K47" s="51" t="n">
        <v>0</v>
      </c>
      <c r="L47" s="25" t="n">
        <f aca="false">SUM(J47:K47)</f>
        <v>0</v>
      </c>
      <c r="M47" s="40"/>
      <c r="N47" s="40" t="s">
        <v>130</v>
      </c>
    </row>
    <row r="48" customFormat="false" ht="14.5" hidden="false" customHeight="false" outlineLevel="0" collapsed="false">
      <c r="B48" s="12" t="n">
        <f aca="false">B47</f>
        <v>2017</v>
      </c>
      <c r="C48" s="12" t="s">
        <v>46</v>
      </c>
      <c r="D48" s="50" t="s">
        <v>93</v>
      </c>
      <c r="E48" s="51" t="n">
        <v>6</v>
      </c>
      <c r="F48" s="51" t="n">
        <v>0</v>
      </c>
      <c r="G48" s="51" t="n">
        <v>0</v>
      </c>
      <c r="H48" s="51" t="n">
        <f aca="false">'4-Neconf.frecv.monit_ZAP'!G21+'4-Neconf.frecv.monit_ZAP'!G44+'4-Neconf.frecv.monit_ZAP'!G67+'4-Neconf.frecv.monit_ZAP'!G90+'4-Neconf.frecv.monit_ZAP'!G111+'4-Neconf.frecv.monit_ZAP'!G132</f>
        <v>1679</v>
      </c>
      <c r="I48" s="25" t="n">
        <f aca="false">SUM(G48:H48)</f>
        <v>1679</v>
      </c>
      <c r="J48" s="51" t="n">
        <v>0</v>
      </c>
      <c r="K48" s="51" t="n">
        <v>0</v>
      </c>
      <c r="L48" s="25" t="n">
        <v>0</v>
      </c>
      <c r="M48" s="40"/>
      <c r="N48" s="40" t="s">
        <v>130</v>
      </c>
    </row>
    <row r="49" customFormat="false" ht="14.5" hidden="false" customHeight="false" outlineLevel="0" collapsed="false">
      <c r="B49" s="12" t="n">
        <f aca="false">B48</f>
        <v>2017</v>
      </c>
      <c r="C49" s="12" t="s">
        <v>46</v>
      </c>
      <c r="D49" s="50" t="s">
        <v>162</v>
      </c>
      <c r="E49" s="51" t="n">
        <v>6</v>
      </c>
      <c r="F49" s="51" t="n">
        <v>4</v>
      </c>
      <c r="G49" s="51" t="n">
        <v>23</v>
      </c>
      <c r="H49" s="51" t="n">
        <f aca="false">'4-Neconf.frecv.monit_ZAP'!G22+'4-Neconf.frecv.monit_ZAP'!G45+'4-Neconf.frecv.monit_ZAP'!G68+'4-Neconf.frecv.monit_ZAP'!G91+'4-Neconf.frecv.monit_ZAP'!G112+'4-Neconf.frecv.monit_ZAP'!G133</f>
        <v>442</v>
      </c>
      <c r="I49" s="25" t="n">
        <f aca="false">SUM(G49:H49)</f>
        <v>465</v>
      </c>
      <c r="J49" s="51" t="n">
        <v>2</v>
      </c>
      <c r="K49" s="51" t="n">
        <f aca="false">'6-ZAP_P.Neconf_Cauze_Actiuni'!J22+'6-ZAP_P.Neconf_Cauze_Actiuni'!J45+'6-ZAP_P.Neconf_Cauze_Actiuni'!J68+'6-ZAP_P.Neconf_Cauze_Actiuni'!J91+'6-ZAP_P.Neconf_Cauze_Actiuni'!J112+'6-ZAP_P.Neconf_Cauze_Actiuni'!J133</f>
        <v>20</v>
      </c>
      <c r="L49" s="25" t="n">
        <f aca="false">SUM(J49:K49)</f>
        <v>22</v>
      </c>
      <c r="M49" s="40"/>
      <c r="N49" s="40" t="s">
        <v>147</v>
      </c>
    </row>
    <row r="50" s="53" customFormat="true" ht="14.5" hidden="false" customHeight="false" outlineLevel="0" collapsed="false">
      <c r="B50" s="54" t="n">
        <f aca="false">B49</f>
        <v>2017</v>
      </c>
      <c r="C50" s="54" t="s">
        <v>46</v>
      </c>
      <c r="D50" s="55" t="s">
        <v>163</v>
      </c>
      <c r="E50" s="56" t="n">
        <v>6</v>
      </c>
      <c r="F50" s="56" t="n">
        <v>4</v>
      </c>
      <c r="G50" s="56" t="n">
        <v>23</v>
      </c>
      <c r="H50" s="56" t="n">
        <v>419</v>
      </c>
      <c r="I50" s="57" t="n">
        <f aca="false">SUM(G50:H50)</f>
        <v>442</v>
      </c>
      <c r="J50" s="56" t="n">
        <v>2</v>
      </c>
      <c r="K50" s="56" t="n">
        <v>23</v>
      </c>
      <c r="L50" s="57" t="n">
        <f aca="false">SUM(J50:K50)</f>
        <v>25</v>
      </c>
      <c r="M50" s="58"/>
      <c r="N50" s="58" t="s">
        <v>147</v>
      </c>
    </row>
    <row r="51" customFormat="false" ht="14.5" hidden="false" customHeight="false" outlineLevel="0" collapsed="false">
      <c r="B51" s="12" t="n">
        <f aca="false">B50</f>
        <v>2017</v>
      </c>
      <c r="C51" s="12" t="s">
        <v>46</v>
      </c>
      <c r="D51" s="50" t="s">
        <v>164</v>
      </c>
      <c r="E51" s="51" t="n">
        <v>1</v>
      </c>
      <c r="F51" s="51"/>
      <c r="G51" s="51" t="n">
        <v>2</v>
      </c>
      <c r="H51" s="51" t="n">
        <v>0</v>
      </c>
      <c r="I51" s="25" t="n">
        <v>2</v>
      </c>
      <c r="J51" s="51"/>
      <c r="K51" s="51"/>
      <c r="L51" s="25"/>
      <c r="M51" s="40"/>
      <c r="N51" s="40" t="s">
        <v>130</v>
      </c>
    </row>
    <row r="52" customFormat="false" ht="14.5" hidden="false" customHeight="false" outlineLevel="0" collapsed="false">
      <c r="B52" s="12" t="n">
        <f aca="false">B51</f>
        <v>2017</v>
      </c>
      <c r="C52" s="12" t="s">
        <v>46</v>
      </c>
      <c r="D52" s="59" t="s">
        <v>96</v>
      </c>
      <c r="E52" s="51" t="n">
        <v>6</v>
      </c>
      <c r="F52" s="51" t="n">
        <v>2</v>
      </c>
      <c r="G52" s="51" t="n">
        <v>0</v>
      </c>
      <c r="H52" s="51" t="n">
        <f aca="false">'4-Neconf.frecv.monit_ZAP'!G23+'4-Neconf.frecv.monit_ZAP'!G46+'4-Neconf.frecv.monit_ZAP'!G69+'4-Neconf.frecv.monit_ZAP'!G92+'4-Neconf.frecv.monit_ZAP'!G113+'4-Neconf.frecv.monit_ZAP'!G134</f>
        <v>1679</v>
      </c>
      <c r="I52" s="25" t="n">
        <f aca="false">SUM(G52:H52)</f>
        <v>1679</v>
      </c>
      <c r="J52" s="51" t="n">
        <v>0</v>
      </c>
      <c r="K52" s="51" t="n">
        <f aca="false">'6-ZAP_P.Neconf_Cauze_Actiuni'!J23+'6-ZAP_P.Neconf_Cauze_Actiuni'!J46+'6-ZAP_P.Neconf_Cauze_Actiuni'!J69+'6-ZAP_P.Neconf_Cauze_Actiuni'!J92+'6-ZAP_P.Neconf_Cauze_Actiuni'!J113+'6-ZAP_P.Neconf_Cauze_Actiuni'!J134</f>
        <v>22</v>
      </c>
      <c r="L52" s="25" t="n">
        <f aca="false">SUM(J52:K52)</f>
        <v>22</v>
      </c>
      <c r="M52" s="40"/>
      <c r="N52" s="40" t="s">
        <v>130</v>
      </c>
    </row>
    <row r="53" customFormat="false" ht="14.5" hidden="false" customHeight="false" outlineLevel="0" collapsed="false">
      <c r="B53" s="12" t="n">
        <f aca="false">B52</f>
        <v>2017</v>
      </c>
      <c r="C53" s="12" t="s">
        <v>46</v>
      </c>
      <c r="D53" s="59" t="s">
        <v>165</v>
      </c>
      <c r="E53" s="51" t="n">
        <v>6</v>
      </c>
      <c r="F53" s="51" t="n">
        <v>0</v>
      </c>
      <c r="G53" s="51" t="n">
        <v>18</v>
      </c>
      <c r="H53" s="51" t="n">
        <v>0</v>
      </c>
      <c r="I53" s="25" t="n">
        <v>18</v>
      </c>
      <c r="J53" s="51" t="n">
        <v>0</v>
      </c>
      <c r="K53" s="51" t="n">
        <v>0</v>
      </c>
      <c r="L53" s="25" t="n">
        <v>0</v>
      </c>
      <c r="M53" s="40"/>
      <c r="N53" s="40" t="s">
        <v>130</v>
      </c>
    </row>
    <row r="54" customFormat="false" ht="14.5" hidden="false" customHeight="false" outlineLevel="0" collapsed="false">
      <c r="B54" s="12" t="n">
        <f aca="false">B53</f>
        <v>2017</v>
      </c>
      <c r="C54" s="12" t="s">
        <v>46</v>
      </c>
      <c r="D54" s="59" t="s">
        <v>166</v>
      </c>
      <c r="E54" s="51" t="n">
        <v>6</v>
      </c>
      <c r="F54" s="51" t="n">
        <v>0</v>
      </c>
      <c r="G54" s="51" t="n">
        <v>18</v>
      </c>
      <c r="H54" s="51" t="n">
        <v>0</v>
      </c>
      <c r="I54" s="25" t="n">
        <v>18</v>
      </c>
      <c r="J54" s="51" t="n">
        <v>0</v>
      </c>
      <c r="K54" s="51" t="n">
        <v>0</v>
      </c>
      <c r="L54" s="25" t="n">
        <v>0</v>
      </c>
      <c r="M54" s="40"/>
      <c r="N54" s="40" t="s">
        <v>130</v>
      </c>
    </row>
    <row r="55" customFormat="false" ht="14.5" hidden="false" customHeight="false" outlineLevel="0" collapsed="false">
      <c r="B55" s="12" t="n">
        <v>2017</v>
      </c>
      <c r="C55" s="12" t="s">
        <v>46</v>
      </c>
      <c r="D55" s="59" t="s">
        <v>167</v>
      </c>
      <c r="E55" s="51"/>
      <c r="F55" s="51"/>
      <c r="G55" s="51"/>
      <c r="H55" s="51"/>
      <c r="I55" s="25"/>
      <c r="J55" s="51"/>
      <c r="K55" s="51"/>
      <c r="L55" s="25"/>
      <c r="M55" s="40"/>
      <c r="N55" s="40"/>
    </row>
    <row r="56" customFormat="false" ht="14.5" hidden="false" customHeight="false" outlineLevel="0" collapsed="false">
      <c r="B56" s="12" t="n">
        <f aca="false">B55</f>
        <v>2017</v>
      </c>
      <c r="C56" s="12" t="s">
        <v>46</v>
      </c>
      <c r="D56" s="41" t="s">
        <v>98</v>
      </c>
      <c r="E56" s="51" t="n">
        <v>6</v>
      </c>
      <c r="F56" s="51" t="n">
        <v>3</v>
      </c>
      <c r="G56" s="51" t="n">
        <v>0</v>
      </c>
      <c r="H56" s="51" t="n">
        <f aca="false">'4-Neconf.frecv.monit_ZAP'!G24+'4-Neconf.frecv.monit_ZAP'!G47+'4-Neconf.frecv.monit_ZAP'!G70+'4-Neconf.frecv.monit_ZAP'!G93+'4-Neconf.frecv.monit_ZAP'!G114+'4-Neconf.frecv.monit_ZAP'!G135</f>
        <v>465</v>
      </c>
      <c r="I56" s="25" t="n">
        <f aca="false">SUM(G56:H56)</f>
        <v>465</v>
      </c>
      <c r="J56" s="51" t="n">
        <v>0</v>
      </c>
      <c r="K56" s="51" t="n">
        <f aca="false">'6-ZAP_P.Neconf_Cauze_Actiuni'!J24+'6-ZAP_P.Neconf_Cauze_Actiuni'!J47+'6-ZAP_P.Neconf_Cauze_Actiuni'!J70+'6-ZAP_P.Neconf_Cauze_Actiuni'!J93+'6-ZAP_P.Neconf_Cauze_Actiuni'!J114+'6-ZAP_P.Neconf_Cauze_Actiuni'!J135</f>
        <v>328</v>
      </c>
      <c r="L56" s="25" t="n">
        <f aca="false">SUM(J56:K56)</f>
        <v>328</v>
      </c>
      <c r="M56" s="40"/>
      <c r="N56" s="40" t="s">
        <v>130</v>
      </c>
    </row>
    <row r="57" customFormat="false" ht="14.5" hidden="false" customHeight="false" outlineLevel="0" collapsed="false">
      <c r="B57" s="12" t="n">
        <f aca="false">B56</f>
        <v>2017</v>
      </c>
      <c r="C57" s="12" t="s">
        <v>46</v>
      </c>
      <c r="D57" s="41" t="s">
        <v>168</v>
      </c>
      <c r="E57" s="51"/>
      <c r="F57" s="51"/>
      <c r="G57" s="51"/>
      <c r="H57" s="51"/>
      <c r="I57" s="25"/>
      <c r="J57" s="51"/>
      <c r="K57" s="51"/>
      <c r="L57" s="25"/>
      <c r="M57" s="40"/>
      <c r="N57" s="40"/>
    </row>
    <row r="58" customFormat="false" ht="14.5" hidden="false" customHeight="false" outlineLevel="0" collapsed="false">
      <c r="B58" s="12" t="n">
        <f aca="false">B57</f>
        <v>2017</v>
      </c>
      <c r="C58" s="12" t="s">
        <v>46</v>
      </c>
      <c r="D58" s="41" t="s">
        <v>169</v>
      </c>
      <c r="E58" s="51"/>
      <c r="F58" s="51"/>
      <c r="G58" s="51"/>
      <c r="H58" s="51"/>
      <c r="I58" s="25"/>
      <c r="J58" s="51"/>
      <c r="K58" s="51"/>
      <c r="L58" s="25"/>
      <c r="M58" s="40"/>
      <c r="N58" s="40"/>
    </row>
    <row r="59" customFormat="false" ht="14.5" hidden="false" customHeight="false" outlineLevel="0" collapsed="false">
      <c r="B59" s="12" t="n">
        <f aca="false">B58</f>
        <v>2017</v>
      </c>
      <c r="C59" s="12" t="s">
        <v>46</v>
      </c>
      <c r="D59" s="41" t="s">
        <v>100</v>
      </c>
      <c r="E59" s="51" t="n">
        <v>1</v>
      </c>
      <c r="F59" s="51" t="n">
        <v>0</v>
      </c>
      <c r="G59" s="51" t="n">
        <v>0</v>
      </c>
      <c r="H59" s="51" t="n">
        <v>1046</v>
      </c>
      <c r="I59" s="25" t="n">
        <f aca="false">SUM(G59:H59)</f>
        <v>1046</v>
      </c>
      <c r="J59" s="51" t="n">
        <v>0</v>
      </c>
      <c r="K59" s="51" t="n">
        <v>0</v>
      </c>
      <c r="L59" s="25" t="n">
        <v>0</v>
      </c>
      <c r="M59" s="40"/>
      <c r="N59" s="40" t="s">
        <v>130</v>
      </c>
    </row>
    <row r="60" customFormat="false" ht="14.5" hidden="false" customHeight="false" outlineLevel="0" collapsed="false">
      <c r="B60" s="12" t="n">
        <f aca="false">B59</f>
        <v>2017</v>
      </c>
      <c r="C60" s="12" t="s">
        <v>46</v>
      </c>
      <c r="D60" s="41" t="s">
        <v>86</v>
      </c>
      <c r="E60" s="51" t="n">
        <v>6</v>
      </c>
      <c r="F60" s="51" t="n">
        <v>0</v>
      </c>
      <c r="G60" s="51" t="n">
        <v>0</v>
      </c>
      <c r="H60" s="51" t="n">
        <f aca="false">'4-Neconf.frecv.monit_ZAP'!G17+'4-Neconf.frecv.monit_ZAP'!G40+'4-Neconf.frecv.monit_ZAP'!G63+'4-Neconf.frecv.monit_ZAP'!G86+'4-Neconf.frecv.monit_ZAP'!G107+'4-Neconf.frecv.monit_ZAP'!G128</f>
        <v>217</v>
      </c>
      <c r="I60" s="25" t="n">
        <f aca="false">SUM(G60:H60)</f>
        <v>217</v>
      </c>
      <c r="J60" s="51" t="n">
        <v>0</v>
      </c>
      <c r="K60" s="51" t="n">
        <v>0</v>
      </c>
      <c r="L60" s="25" t="n">
        <v>0</v>
      </c>
      <c r="M60" s="40"/>
      <c r="N60" s="40" t="s">
        <v>130</v>
      </c>
    </row>
    <row r="61" customFormat="false" ht="14.5" hidden="false" customHeight="false" outlineLevel="0" collapsed="false">
      <c r="B61" s="12" t="n">
        <f aca="false">B60</f>
        <v>2017</v>
      </c>
      <c r="C61" s="12" t="s">
        <v>46</v>
      </c>
      <c r="D61" s="41" t="s">
        <v>170</v>
      </c>
      <c r="E61" s="51"/>
      <c r="F61" s="51"/>
      <c r="G61" s="51"/>
      <c r="H61" s="51"/>
      <c r="I61" s="25"/>
      <c r="J61" s="51"/>
      <c r="K61" s="51"/>
      <c r="L61" s="25"/>
      <c r="M61" s="40"/>
      <c r="N61" s="40"/>
    </row>
    <row r="62" customFormat="false" ht="14.5" hidden="false" customHeight="false" outlineLevel="0" collapsed="false">
      <c r="B62" s="60"/>
      <c r="C62" s="12" t="s">
        <v>46</v>
      </c>
      <c r="D62" s="12" t="s">
        <v>171</v>
      </c>
      <c r="E62" s="61"/>
      <c r="F62" s="61"/>
      <c r="G62" s="61"/>
      <c r="H62" s="61"/>
      <c r="I62" s="62"/>
      <c r="J62" s="61"/>
      <c r="K62" s="61"/>
      <c r="L62" s="62"/>
      <c r="M62" s="40"/>
      <c r="N62" s="40"/>
    </row>
    <row r="65" customFormat="false" ht="14.5" hidden="false" customHeight="false" outlineLevel="0" collapsed="false">
      <c r="C65" s="48" t="s">
        <v>172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E2"/>
  <sheetViews>
    <sheetView showFormulas="false" showGridLines="true" showRowColHeaders="true" showZeros="true" rightToLeft="false" tabSelected="false" showOutlineSymbols="true" defaultGridColor="true" view="normal" topLeftCell="C1" colorId="64" zoomScale="100" zoomScaleNormal="100" zoomScalePageLayoutView="100" workbookViewId="0">
      <selection pane="topLeft" activeCell="D2" activeCellId="0" sqref="D2"/>
    </sheetView>
  </sheetViews>
  <sheetFormatPr defaultColWidth="9.171875" defaultRowHeight="14.5" zeroHeight="false" outlineLevelRow="0" outlineLevelCol="0"/>
  <cols>
    <col collapsed="false" customWidth="true" hidden="false" outlineLevel="0" max="1" min="1" style="29" width="0.72"/>
    <col collapsed="false" customWidth="true" hidden="false" outlineLevel="0" max="2" min="2" style="48" width="17.7"/>
    <col collapsed="false" customWidth="true" hidden="false" outlineLevel="0" max="3" min="3" style="48" width="49.21"/>
    <col collapsed="false" customWidth="true" hidden="false" outlineLevel="0" max="4" min="4" style="48" width="37.49"/>
    <col collapsed="false" customWidth="true" hidden="false" outlineLevel="0" max="5" min="5" style="48" width="34.95"/>
    <col collapsed="false" customWidth="false" hidden="false" outlineLevel="0" max="257" min="6" style="29" width="9.16"/>
  </cols>
  <sheetData>
    <row r="1" customFormat="false" ht="14.5" hidden="false" customHeight="false" outlineLevel="0" collapsed="false">
      <c r="B1" s="3" t="s">
        <v>114</v>
      </c>
      <c r="C1" s="19" t="s">
        <v>173</v>
      </c>
      <c r="D1" s="19" t="s">
        <v>174</v>
      </c>
      <c r="E1" s="19" t="s">
        <v>175</v>
      </c>
    </row>
    <row r="2" customFormat="false" ht="14.5" hidden="false" customHeight="false" outlineLevel="0" collapsed="false">
      <c r="B2" s="63"/>
      <c r="C2" s="64"/>
      <c r="D2" s="64"/>
      <c r="E2" s="64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R89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K41" activeCellId="0" sqref="K41"/>
    </sheetView>
  </sheetViews>
  <sheetFormatPr defaultColWidth="9.171875" defaultRowHeight="14.5" zeroHeight="false" outlineLevelRow="0" outlineLevelCol="0"/>
  <cols>
    <col collapsed="false" customWidth="true" hidden="false" outlineLevel="0" max="1" min="1" style="29" width="0.81"/>
    <col collapsed="false" customWidth="true" hidden="false" outlineLevel="0" max="2" min="2" style="48" width="15.24"/>
    <col collapsed="false" customWidth="true" hidden="false" outlineLevel="0" max="3" min="3" style="48" width="29.14"/>
    <col collapsed="false" customWidth="true" hidden="false" outlineLevel="0" max="4" min="4" style="48" width="32.78"/>
    <col collapsed="false" customWidth="true" hidden="false" outlineLevel="0" max="5" min="5" style="48" width="13.7"/>
    <col collapsed="false" customWidth="true" hidden="false" outlineLevel="0" max="6" min="6" style="48" width="12.16"/>
    <col collapsed="false" customWidth="true" hidden="false" outlineLevel="0" max="7" min="7" style="48" width="17.7"/>
    <col collapsed="false" customWidth="true" hidden="false" outlineLevel="0" max="8" min="8" style="48" width="10.52"/>
    <col collapsed="false" customWidth="true" hidden="false" outlineLevel="0" max="9" min="9" style="48" width="12.52"/>
    <col collapsed="false" customWidth="true" hidden="false" outlineLevel="0" max="10" min="10" style="48" width="17.7"/>
    <col collapsed="false" customWidth="true" hidden="false" outlineLevel="0" max="11" min="11" style="48" width="11.98"/>
    <col collapsed="false" customWidth="false" hidden="false" outlineLevel="0" max="12" min="12" style="48" width="9.16"/>
    <col collapsed="false" customWidth="true" hidden="false" outlineLevel="0" max="13" min="13" style="48" width="19.79"/>
    <col collapsed="false" customWidth="true" hidden="false" outlineLevel="0" max="14" min="14" style="48" width="21.15"/>
    <col collapsed="false" customWidth="false" hidden="false" outlineLevel="0" max="15" min="15" style="48" width="9.16"/>
    <col collapsed="false" customWidth="true" hidden="false" outlineLevel="0" max="16" min="16" style="48" width="11.98"/>
    <col collapsed="false" customWidth="false" hidden="false" outlineLevel="0" max="17" min="17" style="48" width="9.16"/>
    <col collapsed="false" customWidth="false" hidden="false" outlineLevel="0" max="257" min="18" style="29" width="9.16"/>
  </cols>
  <sheetData>
    <row r="1" customFormat="false" ht="61.5" hidden="false" customHeight="true" outlineLevel="0" collapsed="false">
      <c r="B1" s="10" t="s">
        <v>176</v>
      </c>
      <c r="C1" s="38" t="s">
        <v>4</v>
      </c>
      <c r="D1" s="38" t="s">
        <v>54</v>
      </c>
      <c r="E1" s="65" t="s">
        <v>177</v>
      </c>
      <c r="F1" s="21" t="s">
        <v>122</v>
      </c>
      <c r="G1" s="21" t="s">
        <v>178</v>
      </c>
      <c r="H1" s="4" t="s">
        <v>124</v>
      </c>
      <c r="I1" s="21" t="s">
        <v>179</v>
      </c>
      <c r="J1" s="21" t="s">
        <v>180</v>
      </c>
      <c r="K1" s="4" t="s">
        <v>127</v>
      </c>
      <c r="L1" s="21" t="s">
        <v>181</v>
      </c>
      <c r="M1" s="21" t="s">
        <v>182</v>
      </c>
      <c r="N1" s="66" t="s">
        <v>183</v>
      </c>
      <c r="O1" s="38" t="s">
        <v>184</v>
      </c>
      <c r="P1" s="21" t="s">
        <v>185</v>
      </c>
      <c r="Q1" s="38" t="s">
        <v>186</v>
      </c>
      <c r="R1" s="21" t="s">
        <v>187</v>
      </c>
    </row>
    <row r="2" customFormat="false" ht="14.5" hidden="false" customHeight="false" outlineLevel="0" collapsed="false">
      <c r="B2" s="25" t="s">
        <v>46</v>
      </c>
      <c r="C2" s="13" t="s">
        <v>14</v>
      </c>
      <c r="D2" s="45" t="s">
        <v>56</v>
      </c>
      <c r="E2" s="51"/>
      <c r="F2" s="51" t="n">
        <v>65</v>
      </c>
      <c r="G2" s="47" t="n">
        <v>1142</v>
      </c>
      <c r="H2" s="25" t="n">
        <f aca="false">SUM(F2:G2)</f>
        <v>1207</v>
      </c>
      <c r="I2" s="51" t="n">
        <v>0</v>
      </c>
      <c r="J2" s="51" t="n">
        <v>0</v>
      </c>
      <c r="K2" s="25" t="n">
        <v>0</v>
      </c>
      <c r="L2" s="51" t="n">
        <v>0</v>
      </c>
      <c r="M2" s="51" t="n">
        <v>0</v>
      </c>
      <c r="N2" s="51"/>
      <c r="O2" s="40"/>
      <c r="P2" s="15"/>
      <c r="Q2" s="40"/>
      <c r="R2" s="15"/>
    </row>
    <row r="3" customFormat="false" ht="14.5" hidden="false" customHeight="false" outlineLevel="0" collapsed="false">
      <c r="B3" s="25" t="s">
        <v>46</v>
      </c>
      <c r="C3" s="67"/>
      <c r="D3" s="45" t="s">
        <v>58</v>
      </c>
      <c r="E3" s="51"/>
      <c r="F3" s="51" t="n">
        <v>65</v>
      </c>
      <c r="G3" s="47" t="n">
        <v>1142</v>
      </c>
      <c r="H3" s="25" t="n">
        <f aca="false">SUM(F3:G3)</f>
        <v>1207</v>
      </c>
      <c r="I3" s="51" t="n">
        <v>0</v>
      </c>
      <c r="J3" s="51" t="n">
        <v>0</v>
      </c>
      <c r="K3" s="25" t="n">
        <v>0</v>
      </c>
      <c r="L3" s="51" t="n">
        <v>0</v>
      </c>
      <c r="M3" s="51" t="n">
        <v>0</v>
      </c>
      <c r="N3" s="51"/>
      <c r="O3" s="40"/>
      <c r="P3" s="15"/>
      <c r="Q3" s="40"/>
      <c r="R3" s="15"/>
    </row>
    <row r="4" customFormat="false" ht="14.5" hidden="false" customHeight="false" outlineLevel="0" collapsed="false">
      <c r="B4" s="25" t="s">
        <v>46</v>
      </c>
      <c r="C4" s="13"/>
      <c r="D4" s="45" t="s">
        <v>60</v>
      </c>
      <c r="E4" s="51"/>
      <c r="F4" s="51" t="n">
        <v>4</v>
      </c>
      <c r="G4" s="47" t="n">
        <v>277</v>
      </c>
      <c r="H4" s="25" t="n">
        <f aca="false">SUM(F4:G4)</f>
        <v>281</v>
      </c>
      <c r="I4" s="51" t="n">
        <v>0</v>
      </c>
      <c r="J4" s="51" t="n">
        <v>0</v>
      </c>
      <c r="K4" s="25" t="n">
        <v>0</v>
      </c>
      <c r="L4" s="51" t="n">
        <v>7.49</v>
      </c>
      <c r="M4" s="51" t="n">
        <v>2.57</v>
      </c>
      <c r="N4" s="51"/>
      <c r="O4" s="40"/>
      <c r="P4" s="15"/>
      <c r="Q4" s="40"/>
      <c r="R4" s="15"/>
    </row>
    <row r="5" customFormat="false" ht="14.5" hidden="false" customHeight="false" outlineLevel="0" collapsed="false">
      <c r="B5" s="25" t="s">
        <v>46</v>
      </c>
      <c r="C5" s="13"/>
      <c r="D5" s="45" t="s">
        <v>62</v>
      </c>
      <c r="E5" s="51"/>
      <c r="F5" s="51" t="n">
        <v>0</v>
      </c>
      <c r="G5" s="47" t="n">
        <v>365</v>
      </c>
      <c r="H5" s="25" t="n">
        <v>365</v>
      </c>
      <c r="I5" s="51" t="n">
        <v>0</v>
      </c>
      <c r="J5" s="51" t="n">
        <v>0</v>
      </c>
      <c r="K5" s="25" t="n">
        <v>0</v>
      </c>
      <c r="L5" s="68" t="s">
        <v>188</v>
      </c>
      <c r="M5" s="68" t="s">
        <v>188</v>
      </c>
      <c r="N5" s="51"/>
      <c r="O5" s="40"/>
      <c r="P5" s="15"/>
      <c r="Q5" s="40"/>
      <c r="R5" s="15"/>
    </row>
    <row r="6" customFormat="false" ht="14.5" hidden="false" customHeight="false" outlineLevel="0" collapsed="false">
      <c r="B6" s="25" t="s">
        <v>46</v>
      </c>
      <c r="C6" s="13"/>
      <c r="D6" s="45" t="s">
        <v>64</v>
      </c>
      <c r="E6" s="51"/>
      <c r="F6" s="51" t="n">
        <v>2</v>
      </c>
      <c r="G6" s="47" t="n">
        <v>832</v>
      </c>
      <c r="H6" s="25" t="n">
        <v>834</v>
      </c>
      <c r="I6" s="51" t="n">
        <v>0</v>
      </c>
      <c r="J6" s="51" t="n">
        <v>0</v>
      </c>
      <c r="K6" s="25" t="n">
        <v>0</v>
      </c>
      <c r="L6" s="51" t="n">
        <v>0.037</v>
      </c>
      <c r="M6" s="68" t="s">
        <v>188</v>
      </c>
      <c r="N6" s="51"/>
      <c r="O6" s="40"/>
      <c r="P6" s="15"/>
      <c r="Q6" s="40"/>
      <c r="R6" s="15"/>
    </row>
    <row r="7" customFormat="false" ht="14.5" hidden="false" customHeight="false" outlineLevel="0" collapsed="false">
      <c r="B7" s="25" t="s">
        <v>46</v>
      </c>
      <c r="C7" s="13"/>
      <c r="D7" s="45" t="s">
        <v>66</v>
      </c>
      <c r="E7" s="51"/>
      <c r="F7" s="51" t="n">
        <v>0</v>
      </c>
      <c r="G7" s="47" t="n">
        <v>511</v>
      </c>
      <c r="H7" s="25" t="n">
        <v>511</v>
      </c>
      <c r="I7" s="51" t="n">
        <v>0</v>
      </c>
      <c r="J7" s="51" t="n">
        <v>0</v>
      </c>
      <c r="K7" s="25" t="n">
        <v>0</v>
      </c>
      <c r="L7" s="51" t="n">
        <v>195</v>
      </c>
      <c r="M7" s="51" t="n">
        <v>31</v>
      </c>
      <c r="N7" s="51"/>
      <c r="O7" s="40"/>
      <c r="P7" s="15"/>
      <c r="Q7" s="40"/>
      <c r="R7" s="15"/>
    </row>
    <row r="8" customFormat="false" ht="14.5" hidden="false" customHeight="false" outlineLevel="0" collapsed="false">
      <c r="B8" s="25" t="s">
        <v>46</v>
      </c>
      <c r="C8" s="13"/>
      <c r="D8" s="45" t="s">
        <v>68</v>
      </c>
      <c r="E8" s="51"/>
      <c r="F8" s="51" t="n">
        <v>2</v>
      </c>
      <c r="G8" s="47" t="n">
        <v>1197</v>
      </c>
      <c r="H8" s="25" t="n">
        <v>1199</v>
      </c>
      <c r="I8" s="51" t="n">
        <v>0</v>
      </c>
      <c r="J8" s="51" t="n">
        <v>0</v>
      </c>
      <c r="K8" s="25" t="n">
        <v>0</v>
      </c>
      <c r="L8" s="51" t="n">
        <v>0.354</v>
      </c>
      <c r="M8" s="68" t="s">
        <v>189</v>
      </c>
      <c r="N8" s="51"/>
      <c r="O8" s="40"/>
      <c r="P8" s="15"/>
      <c r="Q8" s="40"/>
      <c r="R8" s="15"/>
    </row>
    <row r="9" customFormat="false" ht="14.5" hidden="false" customHeight="false" outlineLevel="0" collapsed="false">
      <c r="B9" s="25" t="s">
        <v>46</v>
      </c>
      <c r="C9" s="13"/>
      <c r="D9" s="45" t="s">
        <v>70</v>
      </c>
      <c r="E9" s="51"/>
      <c r="F9" s="51" t="n">
        <v>0</v>
      </c>
      <c r="G9" s="47" t="n">
        <v>57</v>
      </c>
      <c r="H9" s="25" t="n">
        <v>57</v>
      </c>
      <c r="I9" s="51" t="n">
        <v>0</v>
      </c>
      <c r="J9" s="51" t="n">
        <v>0</v>
      </c>
      <c r="K9" s="25" t="n">
        <v>0</v>
      </c>
      <c r="L9" s="51" t="n">
        <v>14.03</v>
      </c>
      <c r="M9" s="51" t="n">
        <v>7.21</v>
      </c>
      <c r="N9" s="51"/>
      <c r="O9" s="40"/>
      <c r="P9" s="15"/>
      <c r="Q9" s="40"/>
      <c r="R9" s="15"/>
    </row>
    <row r="10" customFormat="false" ht="14.5" hidden="false" customHeight="false" outlineLevel="0" collapsed="false">
      <c r="B10" s="25" t="s">
        <v>46</v>
      </c>
      <c r="C10" s="13"/>
      <c r="D10" s="45" t="s">
        <v>72</v>
      </c>
      <c r="E10" s="51"/>
      <c r="F10" s="51" t="n">
        <v>0</v>
      </c>
      <c r="G10" s="47" t="n">
        <v>855</v>
      </c>
      <c r="H10" s="25" t="n">
        <v>855</v>
      </c>
      <c r="I10" s="51" t="n">
        <v>0</v>
      </c>
      <c r="J10" s="51" t="n">
        <v>37</v>
      </c>
      <c r="K10" s="25" t="n">
        <v>37</v>
      </c>
      <c r="L10" s="51" t="n">
        <v>0.74</v>
      </c>
      <c r="M10" s="51" t="n">
        <v>0.11</v>
      </c>
      <c r="N10" s="51" t="n">
        <v>0.06</v>
      </c>
      <c r="O10" s="40" t="s">
        <v>190</v>
      </c>
      <c r="P10" s="15" t="s">
        <v>191</v>
      </c>
      <c r="Q10" s="40" t="s">
        <v>192</v>
      </c>
      <c r="R10" s="15"/>
    </row>
    <row r="11" customFormat="false" ht="14.5" hidden="false" customHeight="false" outlineLevel="0" collapsed="false">
      <c r="B11" s="25" t="s">
        <v>46</v>
      </c>
      <c r="C11" s="13"/>
      <c r="D11" s="45" t="s">
        <v>74</v>
      </c>
      <c r="E11" s="51"/>
      <c r="F11" s="51" t="n">
        <v>9</v>
      </c>
      <c r="G11" s="47" t="n">
        <v>425</v>
      </c>
      <c r="H11" s="25" t="n">
        <f aca="false">SUM(F11:G11)</f>
        <v>434</v>
      </c>
      <c r="I11" s="51" t="n">
        <v>0</v>
      </c>
      <c r="J11" s="51" t="n">
        <v>0</v>
      </c>
      <c r="K11" s="25" t="n">
        <v>0</v>
      </c>
      <c r="L11" s="51" t="n">
        <v>0</v>
      </c>
      <c r="M11" s="51" t="n">
        <v>0</v>
      </c>
      <c r="N11" s="51"/>
      <c r="O11" s="40"/>
      <c r="P11" s="15"/>
      <c r="Q11" s="40"/>
      <c r="R11" s="15"/>
    </row>
    <row r="12" customFormat="false" ht="14.5" hidden="false" customHeight="false" outlineLevel="0" collapsed="false">
      <c r="B12" s="25" t="s">
        <v>46</v>
      </c>
      <c r="C12" s="13"/>
      <c r="D12" s="45" t="s">
        <v>76</v>
      </c>
      <c r="E12" s="51"/>
      <c r="F12" s="51" t="n">
        <v>0</v>
      </c>
      <c r="G12" s="47" t="n">
        <v>1197</v>
      </c>
      <c r="H12" s="25" t="n">
        <v>1197</v>
      </c>
      <c r="I12" s="51" t="n">
        <v>0</v>
      </c>
      <c r="J12" s="51" t="n">
        <v>0</v>
      </c>
      <c r="K12" s="25" t="n">
        <v>0</v>
      </c>
      <c r="L12" s="51" t="n">
        <v>538</v>
      </c>
      <c r="M12" s="51" t="n">
        <v>107.5</v>
      </c>
      <c r="N12" s="51"/>
      <c r="O12" s="40"/>
      <c r="P12" s="15"/>
      <c r="Q12" s="40"/>
      <c r="R12" s="15"/>
    </row>
    <row r="13" customFormat="false" ht="14.5" hidden="false" customHeight="false" outlineLevel="0" collapsed="false">
      <c r="B13" s="25" t="s">
        <v>46</v>
      </c>
      <c r="C13" s="13"/>
      <c r="D13" s="45" t="s">
        <v>78</v>
      </c>
      <c r="E13" s="51"/>
      <c r="F13" s="51" t="n">
        <v>0</v>
      </c>
      <c r="G13" s="47" t="n">
        <v>1197</v>
      </c>
      <c r="H13" s="25" t="n">
        <v>1197</v>
      </c>
      <c r="I13" s="51" t="n">
        <v>0</v>
      </c>
      <c r="J13" s="51" t="n">
        <v>0</v>
      </c>
      <c r="K13" s="25" t="n">
        <v>0</v>
      </c>
      <c r="L13" s="51" t="n">
        <v>7.8</v>
      </c>
      <c r="M13" s="51" t="n">
        <v>6.77</v>
      </c>
      <c r="N13" s="51"/>
      <c r="O13" s="40"/>
      <c r="P13" s="15"/>
      <c r="Q13" s="40"/>
      <c r="R13" s="15"/>
    </row>
    <row r="14" customFormat="false" ht="14.5" hidden="false" customHeight="false" outlineLevel="0" collapsed="false">
      <c r="B14" s="25" t="s">
        <v>46</v>
      </c>
      <c r="C14" s="13"/>
      <c r="D14" s="45" t="s">
        <v>80</v>
      </c>
      <c r="E14" s="51"/>
      <c r="F14" s="51" t="n">
        <v>0</v>
      </c>
      <c r="G14" s="47" t="n">
        <v>364</v>
      </c>
      <c r="H14" s="25" t="n">
        <v>364</v>
      </c>
      <c r="I14" s="51" t="n">
        <v>0</v>
      </c>
      <c r="J14" s="51" t="n">
        <v>11</v>
      </c>
      <c r="K14" s="25" t="n">
        <v>11</v>
      </c>
      <c r="L14" s="51" t="n">
        <v>481</v>
      </c>
      <c r="M14" s="68" t="s">
        <v>193</v>
      </c>
      <c r="N14" s="51" t="n">
        <v>283</v>
      </c>
      <c r="O14" s="40" t="s">
        <v>190</v>
      </c>
      <c r="P14" s="15" t="s">
        <v>191</v>
      </c>
      <c r="Q14" s="40" t="s">
        <v>194</v>
      </c>
      <c r="R14" s="15"/>
    </row>
    <row r="15" customFormat="false" ht="14.5" hidden="false" customHeight="false" outlineLevel="0" collapsed="false">
      <c r="B15" s="25" t="s">
        <v>46</v>
      </c>
      <c r="C15" s="13"/>
      <c r="D15" s="45" t="s">
        <v>82</v>
      </c>
      <c r="E15" s="51"/>
      <c r="F15" s="51" t="n">
        <v>0</v>
      </c>
      <c r="G15" s="47" t="n">
        <v>137</v>
      </c>
      <c r="H15" s="25" t="n">
        <v>137</v>
      </c>
      <c r="I15" s="51" t="n">
        <v>0</v>
      </c>
      <c r="J15" s="51" t="n">
        <v>3</v>
      </c>
      <c r="K15" s="25" t="n">
        <v>3</v>
      </c>
      <c r="L15" s="51" t="n">
        <v>395</v>
      </c>
      <c r="M15" s="68" t="s">
        <v>195</v>
      </c>
      <c r="N15" s="51" t="n">
        <v>64</v>
      </c>
      <c r="O15" s="40" t="s">
        <v>190</v>
      </c>
      <c r="P15" s="15" t="s">
        <v>191</v>
      </c>
      <c r="Q15" s="40" t="s">
        <v>194</v>
      </c>
      <c r="R15" s="15"/>
    </row>
    <row r="16" customFormat="false" ht="14.5" hidden="false" customHeight="false" outlineLevel="0" collapsed="false">
      <c r="B16" s="25" t="s">
        <v>46</v>
      </c>
      <c r="C16" s="13"/>
      <c r="D16" s="45" t="s">
        <v>84</v>
      </c>
      <c r="E16" s="51"/>
      <c r="F16" s="51" t="n">
        <v>0</v>
      </c>
      <c r="G16" s="47" t="n">
        <v>1197</v>
      </c>
      <c r="H16" s="25" t="n">
        <v>1197</v>
      </c>
      <c r="I16" s="51" t="n">
        <v>0</v>
      </c>
      <c r="J16" s="51" t="n">
        <v>0</v>
      </c>
      <c r="K16" s="25" t="n">
        <v>0</v>
      </c>
      <c r="L16" s="51" t="n">
        <v>1.43</v>
      </c>
      <c r="M16" s="68" t="s">
        <v>196</v>
      </c>
      <c r="N16" s="51"/>
      <c r="O16" s="40"/>
      <c r="P16" s="15"/>
      <c r="Q16" s="40"/>
      <c r="R16" s="15"/>
    </row>
    <row r="17" customFormat="false" ht="14.5" hidden="false" customHeight="false" outlineLevel="0" collapsed="false">
      <c r="B17" s="25" t="s">
        <v>46</v>
      </c>
      <c r="C17" s="13"/>
      <c r="D17" s="45" t="s">
        <v>86</v>
      </c>
      <c r="E17" s="51"/>
      <c r="F17" s="51" t="n">
        <v>0</v>
      </c>
      <c r="G17" s="47" t="n">
        <v>51</v>
      </c>
      <c r="H17" s="25" t="n">
        <v>51</v>
      </c>
      <c r="I17" s="51" t="n">
        <v>0</v>
      </c>
      <c r="J17" s="51" t="n">
        <v>0</v>
      </c>
      <c r="K17" s="25" t="n">
        <v>0</v>
      </c>
      <c r="L17" s="51" t="n">
        <v>14.92</v>
      </c>
      <c r="M17" s="51" t="n">
        <v>4.08</v>
      </c>
      <c r="N17" s="51"/>
      <c r="O17" s="40"/>
      <c r="P17" s="15"/>
      <c r="Q17" s="40"/>
      <c r="R17" s="15"/>
    </row>
    <row r="18" customFormat="false" ht="14.5" hidden="false" customHeight="false" outlineLevel="0" collapsed="false">
      <c r="B18" s="25" t="s">
        <v>46</v>
      </c>
      <c r="C18" s="13"/>
      <c r="D18" s="45" t="s">
        <v>88</v>
      </c>
      <c r="E18" s="51"/>
      <c r="F18" s="51" t="n">
        <v>54</v>
      </c>
      <c r="G18" s="47" t="n">
        <v>1142</v>
      </c>
      <c r="H18" s="25" t="n">
        <f aca="false">SUM(F18:G18)</f>
        <v>1196</v>
      </c>
      <c r="I18" s="51" t="n">
        <v>5</v>
      </c>
      <c r="J18" s="51" t="n">
        <v>14</v>
      </c>
      <c r="K18" s="25" t="n">
        <f aca="false">SUM(I18:J18)</f>
        <v>19</v>
      </c>
      <c r="L18" s="69" t="n">
        <v>18</v>
      </c>
      <c r="M18" s="51" t="n">
        <v>0</v>
      </c>
      <c r="N18" s="51" t="n">
        <v>3</v>
      </c>
      <c r="O18" s="40" t="s">
        <v>190</v>
      </c>
      <c r="P18" s="15" t="s">
        <v>191</v>
      </c>
      <c r="Q18" s="40" t="s">
        <v>190</v>
      </c>
      <c r="R18" s="15"/>
    </row>
    <row r="19" customFormat="false" ht="14.5" hidden="false" customHeight="false" outlineLevel="0" collapsed="false">
      <c r="B19" s="25" t="s">
        <v>46</v>
      </c>
      <c r="C19" s="13"/>
      <c r="D19" s="45" t="s">
        <v>89</v>
      </c>
      <c r="E19" s="51"/>
      <c r="F19" s="51" t="n">
        <v>0</v>
      </c>
      <c r="G19" s="47" t="n">
        <v>1197</v>
      </c>
      <c r="H19" s="25" t="n">
        <v>1197</v>
      </c>
      <c r="I19" s="51" t="n">
        <v>0</v>
      </c>
      <c r="J19" s="51" t="n">
        <v>4</v>
      </c>
      <c r="K19" s="25" t="n">
        <v>4</v>
      </c>
      <c r="L19" s="51" t="n">
        <v>43</v>
      </c>
      <c r="M19" s="51" t="n">
        <v>3</v>
      </c>
      <c r="N19" s="51" t="n">
        <v>35</v>
      </c>
      <c r="O19" s="40" t="s">
        <v>190</v>
      </c>
      <c r="P19" s="15" t="s">
        <v>191</v>
      </c>
      <c r="Q19" s="40" t="s">
        <v>194</v>
      </c>
      <c r="R19" s="15"/>
    </row>
    <row r="20" customFormat="false" ht="14.5" hidden="false" customHeight="false" outlineLevel="0" collapsed="false">
      <c r="B20" s="25" t="s">
        <v>46</v>
      </c>
      <c r="C20" s="13"/>
      <c r="D20" s="45" t="s">
        <v>91</v>
      </c>
      <c r="E20" s="51"/>
      <c r="F20" s="51" t="n">
        <v>0</v>
      </c>
      <c r="G20" s="47" t="n">
        <v>1197</v>
      </c>
      <c r="H20" s="25" t="n">
        <v>1197</v>
      </c>
      <c r="I20" s="51" t="n">
        <v>0</v>
      </c>
      <c r="J20" s="51" t="n">
        <v>0</v>
      </c>
      <c r="K20" s="25" t="n">
        <v>0</v>
      </c>
      <c r="L20" s="51" t="n">
        <v>4</v>
      </c>
      <c r="M20" s="51" t="n">
        <v>2</v>
      </c>
      <c r="N20" s="51"/>
      <c r="O20" s="40"/>
      <c r="P20" s="15"/>
      <c r="Q20" s="40"/>
      <c r="R20" s="15"/>
    </row>
    <row r="21" customFormat="false" ht="14.5" hidden="false" customHeight="false" outlineLevel="0" collapsed="false">
      <c r="B21" s="25" t="s">
        <v>46</v>
      </c>
      <c r="C21" s="13"/>
      <c r="D21" s="45" t="s">
        <v>93</v>
      </c>
      <c r="E21" s="51"/>
      <c r="F21" s="51" t="n">
        <v>0</v>
      </c>
      <c r="G21" s="47" t="n">
        <v>1197</v>
      </c>
      <c r="H21" s="25" t="n">
        <v>1197</v>
      </c>
      <c r="I21" s="51" t="n">
        <v>0</v>
      </c>
      <c r="J21" s="51" t="n">
        <v>0</v>
      </c>
      <c r="K21" s="25" t="n">
        <v>0</v>
      </c>
      <c r="L21" s="51" t="n">
        <v>4</v>
      </c>
      <c r="M21" s="51" t="n">
        <v>2</v>
      </c>
      <c r="N21" s="51"/>
      <c r="O21" s="40"/>
      <c r="P21" s="15"/>
      <c r="Q21" s="40"/>
      <c r="R21" s="15"/>
    </row>
    <row r="22" customFormat="false" ht="14.5" hidden="false" customHeight="false" outlineLevel="0" collapsed="false">
      <c r="B22" s="25" t="s">
        <v>46</v>
      </c>
      <c r="C22" s="13"/>
      <c r="D22" s="45" t="s">
        <v>94</v>
      </c>
      <c r="E22" s="51"/>
      <c r="F22" s="51" t="n">
        <v>10</v>
      </c>
      <c r="G22" s="47" t="n">
        <v>253</v>
      </c>
      <c r="H22" s="25" t="n">
        <f aca="false">SUM(F22:G22)</f>
        <v>263</v>
      </c>
      <c r="I22" s="51" t="n">
        <v>2</v>
      </c>
      <c r="J22" s="51" t="n">
        <v>11</v>
      </c>
      <c r="K22" s="25" t="n">
        <f aca="false">SUM(I22:J22)</f>
        <v>13</v>
      </c>
      <c r="L22" s="69" t="n">
        <v>172</v>
      </c>
      <c r="M22" s="51" t="n">
        <v>0</v>
      </c>
      <c r="N22" s="51" t="n">
        <v>29</v>
      </c>
      <c r="O22" s="40" t="s">
        <v>190</v>
      </c>
      <c r="P22" s="15" t="s">
        <v>191</v>
      </c>
      <c r="Q22" s="40" t="s">
        <v>190</v>
      </c>
      <c r="R22" s="15"/>
    </row>
    <row r="23" customFormat="false" ht="14.5" hidden="false" customHeight="false" outlineLevel="0" collapsed="false">
      <c r="B23" s="25" t="s">
        <v>46</v>
      </c>
      <c r="C23" s="13"/>
      <c r="D23" s="45" t="s">
        <v>96</v>
      </c>
      <c r="E23" s="51"/>
      <c r="F23" s="51" t="n">
        <v>0</v>
      </c>
      <c r="G23" s="47" t="n">
        <v>1197</v>
      </c>
      <c r="H23" s="25" t="n">
        <v>1197</v>
      </c>
      <c r="I23" s="51" t="n">
        <v>0</v>
      </c>
      <c r="J23" s="51" t="n">
        <v>4</v>
      </c>
      <c r="K23" s="25" t="n">
        <v>4</v>
      </c>
      <c r="L23" s="51" t="n">
        <v>9.88</v>
      </c>
      <c r="M23" s="51" t="n">
        <v>0.5</v>
      </c>
      <c r="N23" s="51" t="n">
        <v>8.25</v>
      </c>
      <c r="O23" s="40" t="s">
        <v>190</v>
      </c>
      <c r="P23" s="15" t="s">
        <v>191</v>
      </c>
      <c r="Q23" s="40" t="s">
        <v>194</v>
      </c>
      <c r="R23" s="15"/>
    </row>
    <row r="24" customFormat="false" ht="14.5" hidden="false" customHeight="false" outlineLevel="0" collapsed="false">
      <c r="B24" s="25" t="s">
        <v>46</v>
      </c>
      <c r="C24" s="13"/>
      <c r="D24" s="45" t="s">
        <v>98</v>
      </c>
      <c r="E24" s="51"/>
      <c r="F24" s="51" t="n">
        <v>0</v>
      </c>
      <c r="G24" s="47" t="n">
        <v>281</v>
      </c>
      <c r="H24" s="25" t="n">
        <v>281</v>
      </c>
      <c r="I24" s="51" t="n">
        <v>0</v>
      </c>
      <c r="J24" s="51" t="n">
        <v>254</v>
      </c>
      <c r="K24" s="25" t="n">
        <v>254</v>
      </c>
      <c r="L24" s="51" t="n">
        <v>17.9</v>
      </c>
      <c r="M24" s="51" t="n">
        <v>2.33</v>
      </c>
      <c r="N24" s="51" t="n">
        <v>2.33</v>
      </c>
      <c r="O24" s="40" t="s">
        <v>190</v>
      </c>
      <c r="P24" s="15" t="s">
        <v>191</v>
      </c>
      <c r="Q24" s="40" t="s">
        <v>194</v>
      </c>
      <c r="R24" s="15"/>
    </row>
    <row r="25" customFormat="false" ht="14.5" hidden="false" customHeight="false" outlineLevel="0" collapsed="false">
      <c r="B25" s="25" t="s">
        <v>46</v>
      </c>
      <c r="C25" s="13" t="s">
        <v>16</v>
      </c>
      <c r="D25" s="45" t="s">
        <v>56</v>
      </c>
      <c r="E25" s="51"/>
      <c r="F25" s="51" t="n">
        <v>25</v>
      </c>
      <c r="G25" s="47" t="n">
        <v>161</v>
      </c>
      <c r="H25" s="25" t="n">
        <f aca="false">SUM(F25:G25)</f>
        <v>186</v>
      </c>
      <c r="I25" s="51" t="n">
        <v>0</v>
      </c>
      <c r="J25" s="51" t="n">
        <v>0</v>
      </c>
      <c r="K25" s="25" t="n">
        <v>0</v>
      </c>
      <c r="L25" s="51" t="n">
        <v>0</v>
      </c>
      <c r="M25" s="51" t="n">
        <v>0</v>
      </c>
      <c r="N25" s="51"/>
      <c r="O25" s="40"/>
      <c r="P25" s="15"/>
      <c r="Q25" s="40"/>
      <c r="R25" s="15"/>
    </row>
    <row r="26" customFormat="false" ht="14.5" hidden="false" customHeight="false" outlineLevel="0" collapsed="false">
      <c r="B26" s="25" t="s">
        <v>46</v>
      </c>
      <c r="C26" s="13"/>
      <c r="D26" s="45" t="s">
        <v>58</v>
      </c>
      <c r="E26" s="51"/>
      <c r="F26" s="51" t="n">
        <v>25</v>
      </c>
      <c r="G26" s="47" t="n">
        <v>161</v>
      </c>
      <c r="H26" s="25" t="n">
        <v>186</v>
      </c>
      <c r="I26" s="51" t="n">
        <v>0</v>
      </c>
      <c r="J26" s="51" t="n">
        <v>1</v>
      </c>
      <c r="K26" s="25" t="n">
        <v>1</v>
      </c>
      <c r="L26" s="51" t="n">
        <v>1</v>
      </c>
      <c r="M26" s="51" t="n">
        <v>0</v>
      </c>
      <c r="N26" s="51" t="n">
        <v>1</v>
      </c>
      <c r="O26" s="40" t="s">
        <v>190</v>
      </c>
      <c r="P26" s="15" t="s">
        <v>191</v>
      </c>
      <c r="Q26" s="40" t="s">
        <v>190</v>
      </c>
      <c r="R26" s="15"/>
    </row>
    <row r="27" customFormat="false" ht="14.5" hidden="false" customHeight="false" outlineLevel="0" collapsed="false">
      <c r="B27" s="25" t="s">
        <v>46</v>
      </c>
      <c r="C27" s="13"/>
      <c r="D27" s="45" t="s">
        <v>60</v>
      </c>
      <c r="E27" s="51"/>
      <c r="F27" s="51" t="n">
        <v>3</v>
      </c>
      <c r="G27" s="47" t="n">
        <v>42</v>
      </c>
      <c r="H27" s="25" t="n">
        <v>45</v>
      </c>
      <c r="I27" s="51" t="n">
        <v>0</v>
      </c>
      <c r="J27" s="51" t="n">
        <v>0</v>
      </c>
      <c r="K27" s="25" t="n">
        <v>0</v>
      </c>
      <c r="L27" s="51" t="n">
        <v>3.94</v>
      </c>
      <c r="M27" s="51" t="n">
        <v>2.24</v>
      </c>
      <c r="N27" s="51"/>
      <c r="O27" s="40"/>
      <c r="P27" s="15"/>
      <c r="Q27" s="40"/>
      <c r="R27" s="15"/>
    </row>
    <row r="28" customFormat="false" ht="14.5" hidden="false" customHeight="false" outlineLevel="0" collapsed="false">
      <c r="B28" s="25" t="s">
        <v>46</v>
      </c>
      <c r="C28" s="13"/>
      <c r="D28" s="45" t="s">
        <v>62</v>
      </c>
      <c r="E28" s="51"/>
      <c r="F28" s="51" t="n">
        <v>0</v>
      </c>
      <c r="G28" s="47" t="n">
        <v>54</v>
      </c>
      <c r="H28" s="25" t="n">
        <v>54</v>
      </c>
      <c r="I28" s="51" t="n">
        <v>0</v>
      </c>
      <c r="J28" s="51" t="n">
        <v>0</v>
      </c>
      <c r="K28" s="25" t="n">
        <v>0</v>
      </c>
      <c r="L28" s="68" t="s">
        <v>188</v>
      </c>
      <c r="M28" s="68" t="s">
        <v>188</v>
      </c>
      <c r="N28" s="51"/>
      <c r="O28" s="40"/>
      <c r="P28" s="15"/>
      <c r="Q28" s="40"/>
      <c r="R28" s="15"/>
    </row>
    <row r="29" customFormat="false" ht="14.5" hidden="false" customHeight="false" outlineLevel="0" collapsed="false">
      <c r="B29" s="25" t="s">
        <v>46</v>
      </c>
      <c r="C29" s="13"/>
      <c r="D29" s="45" t="s">
        <v>64</v>
      </c>
      <c r="E29" s="51"/>
      <c r="F29" s="51" t="n">
        <v>1</v>
      </c>
      <c r="G29" s="47" t="n">
        <v>107</v>
      </c>
      <c r="H29" s="25" t="n">
        <v>108</v>
      </c>
      <c r="I29" s="51" t="n">
        <v>0</v>
      </c>
      <c r="J29" s="51" t="n">
        <v>0</v>
      </c>
      <c r="K29" s="25" t="n">
        <v>0</v>
      </c>
      <c r="L29" s="68" t="s">
        <v>188</v>
      </c>
      <c r="M29" s="68" t="s">
        <v>188</v>
      </c>
      <c r="N29" s="51"/>
      <c r="O29" s="40"/>
      <c r="P29" s="15"/>
      <c r="Q29" s="40"/>
      <c r="R29" s="15"/>
    </row>
    <row r="30" customFormat="false" ht="14.5" hidden="false" customHeight="false" outlineLevel="0" collapsed="false">
      <c r="B30" s="25" t="s">
        <v>46</v>
      </c>
      <c r="C30" s="13"/>
      <c r="D30" s="45" t="s">
        <v>66</v>
      </c>
      <c r="E30" s="51"/>
      <c r="F30" s="51" t="n">
        <v>0</v>
      </c>
      <c r="G30" s="47" t="n">
        <v>81</v>
      </c>
      <c r="H30" s="25" t="n">
        <v>81</v>
      </c>
      <c r="I30" s="51" t="n">
        <v>0</v>
      </c>
      <c r="J30" s="51" t="n">
        <v>40</v>
      </c>
      <c r="K30" s="25" t="n">
        <v>40</v>
      </c>
      <c r="L30" s="51" t="n">
        <v>926</v>
      </c>
      <c r="M30" s="51" t="n">
        <v>261</v>
      </c>
      <c r="N30" s="51" t="n">
        <v>552</v>
      </c>
      <c r="O30" s="40" t="s">
        <v>190</v>
      </c>
      <c r="P30" s="15" t="s">
        <v>191</v>
      </c>
      <c r="Q30" s="40" t="s">
        <v>194</v>
      </c>
      <c r="R30" s="15"/>
    </row>
    <row r="31" customFormat="false" ht="14.5" hidden="false" customHeight="false" outlineLevel="0" collapsed="false">
      <c r="B31" s="25" t="s">
        <v>46</v>
      </c>
      <c r="C31" s="13"/>
      <c r="D31" s="45" t="s">
        <v>68</v>
      </c>
      <c r="E31" s="51"/>
      <c r="F31" s="51" t="n">
        <v>2</v>
      </c>
      <c r="G31" s="47" t="n">
        <v>161</v>
      </c>
      <c r="H31" s="25" t="n">
        <v>163</v>
      </c>
      <c r="I31" s="51" t="n">
        <v>0</v>
      </c>
      <c r="J31" s="51" t="n">
        <v>0</v>
      </c>
      <c r="K31" s="25" t="n">
        <v>0</v>
      </c>
      <c r="L31" s="51" t="n">
        <v>0.055</v>
      </c>
      <c r="M31" s="51" t="n">
        <v>0.014</v>
      </c>
      <c r="N31" s="51"/>
      <c r="O31" s="40"/>
      <c r="P31" s="15"/>
      <c r="Q31" s="40"/>
      <c r="R31" s="15"/>
    </row>
    <row r="32" customFormat="false" ht="14.5" hidden="false" customHeight="false" outlineLevel="0" collapsed="false">
      <c r="B32" s="25" t="s">
        <v>46</v>
      </c>
      <c r="C32" s="13"/>
      <c r="D32" s="45" t="s">
        <v>70</v>
      </c>
      <c r="E32" s="51"/>
      <c r="F32" s="51" t="n">
        <v>0</v>
      </c>
      <c r="G32" s="47" t="n">
        <v>36</v>
      </c>
      <c r="H32" s="25" t="n">
        <v>36</v>
      </c>
      <c r="I32" s="51" t="n">
        <v>0</v>
      </c>
      <c r="J32" s="51" t="n">
        <v>0</v>
      </c>
      <c r="K32" s="25" t="n">
        <v>0</v>
      </c>
      <c r="L32" s="51" t="n">
        <v>9.31</v>
      </c>
      <c r="M32" s="51" t="n">
        <v>6.38</v>
      </c>
      <c r="N32" s="51"/>
      <c r="O32" s="40"/>
      <c r="P32" s="15"/>
      <c r="Q32" s="40"/>
      <c r="R32" s="15"/>
    </row>
    <row r="33" customFormat="false" ht="14.5" hidden="false" customHeight="false" outlineLevel="0" collapsed="false">
      <c r="B33" s="25" t="s">
        <v>46</v>
      </c>
      <c r="C33" s="13"/>
      <c r="D33" s="45" t="s">
        <v>72</v>
      </c>
      <c r="E33" s="51"/>
      <c r="F33" s="51" t="n">
        <v>11</v>
      </c>
      <c r="G33" s="47" t="n">
        <v>107</v>
      </c>
      <c r="H33" s="25" t="n">
        <f aca="false">SUM(F33:G33)</f>
        <v>118</v>
      </c>
      <c r="I33" s="51" t="n">
        <v>2</v>
      </c>
      <c r="J33" s="51" t="n">
        <v>1</v>
      </c>
      <c r="K33" s="25" t="n">
        <v>3</v>
      </c>
      <c r="L33" s="51" t="n">
        <v>1.02</v>
      </c>
      <c r="M33" s="51" t="n">
        <v>0.51</v>
      </c>
      <c r="N33" s="51" t="n">
        <v>0.06</v>
      </c>
      <c r="O33" s="40" t="s">
        <v>190</v>
      </c>
      <c r="P33" s="15" t="s">
        <v>191</v>
      </c>
      <c r="Q33" s="40" t="s">
        <v>192</v>
      </c>
      <c r="R33" s="15"/>
    </row>
    <row r="34" customFormat="false" ht="14.5" hidden="false" customHeight="false" outlineLevel="0" collapsed="false">
      <c r="B34" s="25" t="s">
        <v>46</v>
      </c>
      <c r="C34" s="13"/>
      <c r="D34" s="45" t="s">
        <v>74</v>
      </c>
      <c r="E34" s="51"/>
      <c r="F34" s="51" t="n">
        <v>3</v>
      </c>
      <c r="G34" s="47" t="n">
        <v>161</v>
      </c>
      <c r="H34" s="25" t="n">
        <f aca="false">SUM(F34:G34)</f>
        <v>164</v>
      </c>
      <c r="I34" s="51" t="n">
        <v>0</v>
      </c>
      <c r="J34" s="51" t="n">
        <v>0</v>
      </c>
      <c r="K34" s="25" t="n">
        <v>0</v>
      </c>
      <c r="L34" s="51" t="n">
        <v>0</v>
      </c>
      <c r="M34" s="51" t="n">
        <v>0</v>
      </c>
      <c r="N34" s="51"/>
      <c r="O34" s="40"/>
      <c r="P34" s="15"/>
      <c r="Q34" s="40"/>
      <c r="R34" s="15"/>
    </row>
    <row r="35" customFormat="false" ht="14.5" hidden="false" customHeight="false" outlineLevel="0" collapsed="false">
      <c r="B35" s="25" t="s">
        <v>46</v>
      </c>
      <c r="C35" s="13"/>
      <c r="D35" s="45" t="s">
        <v>76</v>
      </c>
      <c r="E35" s="51"/>
      <c r="F35" s="51" t="n">
        <v>0</v>
      </c>
      <c r="G35" s="47" t="n">
        <v>161</v>
      </c>
      <c r="H35" s="25" t="n">
        <v>161</v>
      </c>
      <c r="I35" s="51" t="n">
        <v>0</v>
      </c>
      <c r="J35" s="51" t="n">
        <v>0</v>
      </c>
      <c r="K35" s="25" t="n">
        <v>0</v>
      </c>
      <c r="L35" s="51" t="n">
        <v>121</v>
      </c>
      <c r="M35" s="51" t="n">
        <v>91.9</v>
      </c>
      <c r="N35" s="51"/>
      <c r="O35" s="40"/>
      <c r="P35" s="15"/>
      <c r="Q35" s="40"/>
      <c r="R35" s="15"/>
    </row>
    <row r="36" customFormat="false" ht="14.5" hidden="false" customHeight="false" outlineLevel="0" collapsed="false">
      <c r="B36" s="25" t="s">
        <v>46</v>
      </c>
      <c r="C36" s="13"/>
      <c r="D36" s="45" t="s">
        <v>78</v>
      </c>
      <c r="E36" s="51"/>
      <c r="F36" s="51" t="n">
        <v>0</v>
      </c>
      <c r="G36" s="47" t="n">
        <v>161</v>
      </c>
      <c r="H36" s="25" t="n">
        <v>161</v>
      </c>
      <c r="I36" s="51" t="n">
        <v>0</v>
      </c>
      <c r="J36" s="51" t="n">
        <v>0</v>
      </c>
      <c r="K36" s="25" t="n">
        <v>0</v>
      </c>
      <c r="L36" s="51" t="n">
        <v>7.28</v>
      </c>
      <c r="M36" s="51" t="n">
        <v>6.91</v>
      </c>
      <c r="N36" s="51"/>
      <c r="O36" s="40"/>
      <c r="P36" s="15"/>
      <c r="Q36" s="40"/>
      <c r="R36" s="15"/>
    </row>
    <row r="37" customFormat="false" ht="14.5" hidden="false" customHeight="false" outlineLevel="0" collapsed="false">
      <c r="B37" s="25" t="s">
        <v>46</v>
      </c>
      <c r="C37" s="13"/>
      <c r="D37" s="45" t="s">
        <v>80</v>
      </c>
      <c r="E37" s="51"/>
      <c r="F37" s="51" t="n">
        <v>0</v>
      </c>
      <c r="G37" s="47" t="n">
        <v>153</v>
      </c>
      <c r="H37" s="25" t="n">
        <v>153</v>
      </c>
      <c r="I37" s="51" t="n">
        <v>0</v>
      </c>
      <c r="J37" s="51" t="n">
        <v>21</v>
      </c>
      <c r="K37" s="25" t="n">
        <v>21</v>
      </c>
      <c r="L37" s="51" t="n">
        <v>630</v>
      </c>
      <c r="M37" s="51" t="n">
        <v>111</v>
      </c>
      <c r="N37" s="51" t="n">
        <v>292</v>
      </c>
      <c r="O37" s="40" t="s">
        <v>190</v>
      </c>
      <c r="P37" s="15" t="s">
        <v>191</v>
      </c>
      <c r="Q37" s="40" t="s">
        <v>194</v>
      </c>
      <c r="R37" s="15"/>
    </row>
    <row r="38" customFormat="false" ht="14.5" hidden="false" customHeight="false" outlineLevel="0" collapsed="false">
      <c r="B38" s="25" t="s">
        <v>46</v>
      </c>
      <c r="C38" s="13"/>
      <c r="D38" s="45" t="s">
        <v>82</v>
      </c>
      <c r="E38" s="51"/>
      <c r="F38" s="51" t="n">
        <v>0</v>
      </c>
      <c r="G38" s="47" t="n">
        <v>39</v>
      </c>
      <c r="H38" s="25" t="n">
        <v>39</v>
      </c>
      <c r="I38" s="51" t="n">
        <v>0</v>
      </c>
      <c r="J38" s="51" t="n">
        <v>2</v>
      </c>
      <c r="K38" s="25" t="n">
        <v>2</v>
      </c>
      <c r="L38" s="51" t="n">
        <v>126</v>
      </c>
      <c r="M38" s="51" t="n">
        <v>34</v>
      </c>
      <c r="N38" s="51" t="n">
        <v>125</v>
      </c>
      <c r="O38" s="40" t="s">
        <v>190</v>
      </c>
      <c r="P38" s="15" t="s">
        <v>191</v>
      </c>
      <c r="Q38" s="40" t="s">
        <v>194</v>
      </c>
      <c r="R38" s="15"/>
    </row>
    <row r="39" customFormat="false" ht="14.5" hidden="false" customHeight="false" outlineLevel="0" collapsed="false">
      <c r="B39" s="25" t="s">
        <v>46</v>
      </c>
      <c r="C39" s="13"/>
      <c r="D39" s="45" t="s">
        <v>84</v>
      </c>
      <c r="E39" s="51"/>
      <c r="F39" s="51" t="n">
        <v>0</v>
      </c>
      <c r="G39" s="47" t="n">
        <v>161</v>
      </c>
      <c r="H39" s="25" t="n">
        <v>161</v>
      </c>
      <c r="I39" s="51" t="n">
        <v>0</v>
      </c>
      <c r="J39" s="51" t="n">
        <v>0</v>
      </c>
      <c r="K39" s="25" t="n">
        <v>0</v>
      </c>
      <c r="L39" s="51" t="n">
        <v>0.77</v>
      </c>
      <c r="M39" s="51" t="n">
        <v>0.62</v>
      </c>
      <c r="N39" s="51"/>
      <c r="O39" s="40"/>
      <c r="P39" s="15"/>
      <c r="Q39" s="40"/>
      <c r="R39" s="15"/>
    </row>
    <row r="40" customFormat="false" ht="14.5" hidden="false" customHeight="false" outlineLevel="0" collapsed="false">
      <c r="B40" s="25" t="s">
        <v>46</v>
      </c>
      <c r="C40" s="13"/>
      <c r="D40" s="45" t="s">
        <v>86</v>
      </c>
      <c r="E40" s="51"/>
      <c r="F40" s="51" t="n">
        <v>0</v>
      </c>
      <c r="G40" s="47" t="n">
        <v>27</v>
      </c>
      <c r="H40" s="25" t="n">
        <v>27</v>
      </c>
      <c r="I40" s="51" t="n">
        <v>0</v>
      </c>
      <c r="J40" s="51" t="n">
        <v>0</v>
      </c>
      <c r="K40" s="25" t="n">
        <v>0</v>
      </c>
      <c r="L40" s="51" t="n">
        <v>9.65</v>
      </c>
      <c r="M40" s="51" t="n">
        <v>7.47</v>
      </c>
      <c r="N40" s="51"/>
      <c r="O40" s="40"/>
      <c r="P40" s="15"/>
      <c r="Q40" s="40"/>
      <c r="R40" s="15"/>
    </row>
    <row r="41" customFormat="false" ht="14.5" hidden="false" customHeight="false" outlineLevel="0" collapsed="false">
      <c r="B41" s="25" t="s">
        <v>46</v>
      </c>
      <c r="C41" s="13"/>
      <c r="D41" s="45" t="s">
        <v>88</v>
      </c>
      <c r="E41" s="51"/>
      <c r="F41" s="51" t="n">
        <v>17</v>
      </c>
      <c r="G41" s="47" t="n">
        <v>161</v>
      </c>
      <c r="H41" s="25" t="n">
        <f aca="false">SUM(F41:G41)</f>
        <v>178</v>
      </c>
      <c r="I41" s="51" t="n">
        <v>0</v>
      </c>
      <c r="J41" s="51" t="n">
        <v>11</v>
      </c>
      <c r="K41" s="25" t="n">
        <v>11</v>
      </c>
      <c r="L41" s="51" t="n">
        <v>30</v>
      </c>
      <c r="M41" s="51" t="n">
        <v>0</v>
      </c>
      <c r="N41" s="51" t="n">
        <v>4</v>
      </c>
      <c r="O41" s="40" t="s">
        <v>190</v>
      </c>
      <c r="P41" s="15" t="s">
        <v>191</v>
      </c>
      <c r="Q41" s="40" t="s">
        <v>190</v>
      </c>
      <c r="R41" s="15"/>
    </row>
    <row r="42" customFormat="false" ht="14.5" hidden="false" customHeight="false" outlineLevel="0" collapsed="false">
      <c r="B42" s="25" t="s">
        <v>46</v>
      </c>
      <c r="C42" s="13"/>
      <c r="D42" s="45" t="s">
        <v>89</v>
      </c>
      <c r="E42" s="51"/>
      <c r="F42" s="51" t="n">
        <v>0</v>
      </c>
      <c r="G42" s="47" t="n">
        <v>161</v>
      </c>
      <c r="H42" s="25" t="n">
        <f aca="false">SUM(F42:G42)</f>
        <v>161</v>
      </c>
      <c r="I42" s="51" t="n">
        <v>0</v>
      </c>
      <c r="J42" s="51" t="n">
        <v>9</v>
      </c>
      <c r="K42" s="25" t="n">
        <v>9</v>
      </c>
      <c r="L42" s="51" t="n">
        <v>93</v>
      </c>
      <c r="M42" s="51" t="n">
        <v>7</v>
      </c>
      <c r="N42" s="51" t="n">
        <v>43</v>
      </c>
      <c r="O42" s="40" t="s">
        <v>190</v>
      </c>
      <c r="P42" s="15" t="s">
        <v>191</v>
      </c>
      <c r="Q42" s="40" t="s">
        <v>194</v>
      </c>
      <c r="R42" s="15"/>
    </row>
    <row r="43" customFormat="false" ht="14.5" hidden="false" customHeight="false" outlineLevel="0" collapsed="false">
      <c r="B43" s="25" t="s">
        <v>46</v>
      </c>
      <c r="C43" s="13"/>
      <c r="D43" s="45" t="s">
        <v>91</v>
      </c>
      <c r="E43" s="51"/>
      <c r="F43" s="51" t="n">
        <v>0</v>
      </c>
      <c r="G43" s="47" t="n">
        <v>161</v>
      </c>
      <c r="H43" s="25" t="n">
        <f aca="false">SUM(F43:G43)</f>
        <v>161</v>
      </c>
      <c r="I43" s="51" t="n">
        <v>0</v>
      </c>
      <c r="J43" s="51" t="n">
        <v>0</v>
      </c>
      <c r="K43" s="25" t="n">
        <v>0</v>
      </c>
      <c r="L43" s="51" t="n">
        <v>3</v>
      </c>
      <c r="M43" s="51" t="n">
        <v>2</v>
      </c>
      <c r="N43" s="51"/>
      <c r="O43" s="40"/>
      <c r="P43" s="15"/>
      <c r="Q43" s="40"/>
      <c r="R43" s="15"/>
    </row>
    <row r="44" customFormat="false" ht="14.5" hidden="false" customHeight="false" outlineLevel="0" collapsed="false">
      <c r="B44" s="25" t="s">
        <v>46</v>
      </c>
      <c r="C44" s="13"/>
      <c r="D44" s="45" t="s">
        <v>93</v>
      </c>
      <c r="E44" s="51"/>
      <c r="F44" s="51" t="n">
        <v>0</v>
      </c>
      <c r="G44" s="47" t="n">
        <v>161</v>
      </c>
      <c r="H44" s="25" t="n">
        <f aca="false">SUM(F44:G44)</f>
        <v>161</v>
      </c>
      <c r="I44" s="51" t="n">
        <v>0</v>
      </c>
      <c r="J44" s="51" t="n">
        <v>0</v>
      </c>
      <c r="K44" s="25" t="n">
        <v>0</v>
      </c>
      <c r="L44" s="51" t="n">
        <v>3</v>
      </c>
      <c r="M44" s="51" t="n">
        <v>2</v>
      </c>
      <c r="N44" s="51"/>
      <c r="O44" s="40"/>
      <c r="P44" s="15"/>
      <c r="Q44" s="40"/>
      <c r="R44" s="15"/>
    </row>
    <row r="45" customFormat="false" ht="14.5" hidden="false" customHeight="false" outlineLevel="0" collapsed="false">
      <c r="B45" s="25" t="s">
        <v>46</v>
      </c>
      <c r="C45" s="13"/>
      <c r="D45" s="45" t="s">
        <v>94</v>
      </c>
      <c r="E45" s="51"/>
      <c r="F45" s="51" t="n">
        <v>3</v>
      </c>
      <c r="G45" s="47" t="n">
        <v>54</v>
      </c>
      <c r="H45" s="25" t="n">
        <f aca="false">SUM(F45:G45)</f>
        <v>57</v>
      </c>
      <c r="I45" s="51" t="n">
        <v>0</v>
      </c>
      <c r="J45" s="51" t="n">
        <v>5</v>
      </c>
      <c r="K45" s="25" t="n">
        <v>5</v>
      </c>
      <c r="L45" s="51" t="n">
        <v>26</v>
      </c>
      <c r="M45" s="51" t="n">
        <v>0</v>
      </c>
      <c r="N45" s="51" t="n">
        <v>24</v>
      </c>
      <c r="O45" s="40" t="s">
        <v>190</v>
      </c>
      <c r="P45" s="15" t="s">
        <v>191</v>
      </c>
      <c r="Q45" s="40" t="s">
        <v>190</v>
      </c>
      <c r="R45" s="15"/>
    </row>
    <row r="46" customFormat="false" ht="14.5" hidden="false" customHeight="false" outlineLevel="0" collapsed="false">
      <c r="B46" s="25" t="s">
        <v>46</v>
      </c>
      <c r="C46" s="13"/>
      <c r="D46" s="45" t="s">
        <v>96</v>
      </c>
      <c r="E46" s="51"/>
      <c r="F46" s="51" t="n">
        <v>0</v>
      </c>
      <c r="G46" s="47" t="n">
        <v>161</v>
      </c>
      <c r="H46" s="25" t="n">
        <f aca="false">SUM(F46:G46)</f>
        <v>161</v>
      </c>
      <c r="I46" s="51" t="n">
        <v>0</v>
      </c>
      <c r="J46" s="51" t="n">
        <v>17</v>
      </c>
      <c r="K46" s="25" t="n">
        <f aca="false">SUM(I46:J46)</f>
        <v>17</v>
      </c>
      <c r="L46" s="51" t="n">
        <v>33.1</v>
      </c>
      <c r="M46" s="51" t="n">
        <v>1.96</v>
      </c>
      <c r="N46" s="51" t="n">
        <v>8.32</v>
      </c>
      <c r="O46" s="40" t="s">
        <v>190</v>
      </c>
      <c r="P46" s="15" t="s">
        <v>191</v>
      </c>
      <c r="Q46" s="40" t="s">
        <v>194</v>
      </c>
      <c r="R46" s="15"/>
    </row>
    <row r="47" customFormat="false" ht="14.5" hidden="false" customHeight="false" outlineLevel="0" collapsed="false">
      <c r="B47" s="25" t="s">
        <v>46</v>
      </c>
      <c r="C47" s="13"/>
      <c r="D47" s="45" t="s">
        <v>98</v>
      </c>
      <c r="E47" s="51"/>
      <c r="F47" s="51" t="n">
        <v>0</v>
      </c>
      <c r="G47" s="47" t="n">
        <v>36</v>
      </c>
      <c r="H47" s="25" t="n">
        <f aca="false">SUM(F47:G47)</f>
        <v>36</v>
      </c>
      <c r="I47" s="51" t="n">
        <v>0</v>
      </c>
      <c r="J47" s="51" t="n">
        <v>36</v>
      </c>
      <c r="K47" s="25" t="n">
        <f aca="false">SUM(I47:J47)</f>
        <v>36</v>
      </c>
      <c r="L47" s="51" t="n">
        <v>3.48</v>
      </c>
      <c r="M47" s="51" t="n">
        <v>2.37</v>
      </c>
      <c r="N47" s="51" t="n">
        <v>2.37</v>
      </c>
      <c r="O47" s="40" t="s">
        <v>190</v>
      </c>
      <c r="P47" s="15" t="s">
        <v>191</v>
      </c>
      <c r="Q47" s="40" t="s">
        <v>194</v>
      </c>
      <c r="R47" s="15"/>
    </row>
    <row r="48" customFormat="false" ht="14.5" hidden="false" customHeight="false" outlineLevel="0" collapsed="false">
      <c r="B48" s="25" t="s">
        <v>46</v>
      </c>
      <c r="C48" s="13" t="s">
        <v>18</v>
      </c>
      <c r="D48" s="45" t="s">
        <v>56</v>
      </c>
      <c r="E48" s="51"/>
      <c r="F48" s="51" t="n">
        <v>9</v>
      </c>
      <c r="G48" s="47" t="n">
        <v>93</v>
      </c>
      <c r="H48" s="25" t="n">
        <f aca="false">SUM(F48:G48)</f>
        <v>102</v>
      </c>
      <c r="I48" s="51" t="n">
        <v>0</v>
      </c>
      <c r="J48" s="51" t="n">
        <v>0</v>
      </c>
      <c r="K48" s="25" t="n">
        <f aca="false">SUM(I48:J48)</f>
        <v>0</v>
      </c>
      <c r="L48" s="51" t="n">
        <v>0</v>
      </c>
      <c r="M48" s="51" t="n">
        <v>0</v>
      </c>
      <c r="N48" s="51"/>
      <c r="O48" s="40"/>
      <c r="P48" s="15"/>
      <c r="Q48" s="40"/>
      <c r="R48" s="15"/>
    </row>
    <row r="49" customFormat="false" ht="14.5" hidden="false" customHeight="false" outlineLevel="0" collapsed="false">
      <c r="B49" s="25" t="s">
        <v>46</v>
      </c>
      <c r="C49" s="13"/>
      <c r="D49" s="45" t="s">
        <v>58</v>
      </c>
      <c r="E49" s="51"/>
      <c r="F49" s="51" t="n">
        <v>10</v>
      </c>
      <c r="G49" s="47" t="n">
        <v>93</v>
      </c>
      <c r="H49" s="25" t="n">
        <f aca="false">SUM(F49:G49)</f>
        <v>103</v>
      </c>
      <c r="I49" s="51" t="n">
        <v>0</v>
      </c>
      <c r="J49" s="51" t="n">
        <v>0</v>
      </c>
      <c r="K49" s="25" t="n">
        <v>0</v>
      </c>
      <c r="L49" s="51" t="n">
        <v>0</v>
      </c>
      <c r="M49" s="51" t="n">
        <v>0</v>
      </c>
      <c r="N49" s="51"/>
      <c r="O49" s="40"/>
      <c r="P49" s="15"/>
      <c r="Q49" s="40"/>
      <c r="R49" s="15"/>
    </row>
    <row r="50" customFormat="false" ht="14.5" hidden="false" customHeight="false" outlineLevel="0" collapsed="false">
      <c r="B50" s="25" t="s">
        <v>46</v>
      </c>
      <c r="C50" s="13"/>
      <c r="D50" s="45" t="s">
        <v>60</v>
      </c>
      <c r="E50" s="51"/>
      <c r="F50" s="51" t="n">
        <v>2</v>
      </c>
      <c r="G50" s="47" t="n">
        <v>46</v>
      </c>
      <c r="H50" s="25" t="n">
        <f aca="false">SUM(F50:G50)</f>
        <v>48</v>
      </c>
      <c r="I50" s="51" t="n">
        <v>0</v>
      </c>
      <c r="J50" s="51" t="n">
        <v>0</v>
      </c>
      <c r="K50" s="25" t="n">
        <v>0</v>
      </c>
      <c r="L50" s="51" t="n">
        <v>4.69</v>
      </c>
      <c r="M50" s="51" t="n">
        <v>1.9</v>
      </c>
      <c r="N50" s="51"/>
      <c r="O50" s="40"/>
      <c r="P50" s="15"/>
      <c r="Q50" s="40"/>
      <c r="R50" s="15"/>
    </row>
    <row r="51" customFormat="false" ht="14.5" hidden="false" customHeight="false" outlineLevel="0" collapsed="false">
      <c r="B51" s="25" t="s">
        <v>46</v>
      </c>
      <c r="C51" s="13"/>
      <c r="D51" s="45" t="s">
        <v>62</v>
      </c>
      <c r="E51" s="51"/>
      <c r="F51" s="51" t="n">
        <v>0</v>
      </c>
      <c r="G51" s="47" t="n">
        <v>32</v>
      </c>
      <c r="H51" s="25" t="n">
        <f aca="false">SUM(F51:G51)</f>
        <v>32</v>
      </c>
      <c r="I51" s="51" t="n">
        <v>0</v>
      </c>
      <c r="J51" s="51" t="n">
        <v>0</v>
      </c>
      <c r="K51" s="25" t="n">
        <v>0</v>
      </c>
      <c r="L51" s="68" t="s">
        <v>188</v>
      </c>
      <c r="M51" s="68" t="s">
        <v>188</v>
      </c>
      <c r="N51" s="51"/>
      <c r="O51" s="40"/>
      <c r="P51" s="15"/>
      <c r="Q51" s="40"/>
      <c r="R51" s="15"/>
    </row>
    <row r="52" customFormat="false" ht="14.5" hidden="false" customHeight="false" outlineLevel="0" collapsed="false">
      <c r="B52" s="25" t="s">
        <v>46</v>
      </c>
      <c r="C52" s="13"/>
      <c r="D52" s="45" t="s">
        <v>64</v>
      </c>
      <c r="E52" s="51"/>
      <c r="F52" s="51" t="n">
        <v>1</v>
      </c>
      <c r="G52" s="47" t="n">
        <v>61</v>
      </c>
      <c r="H52" s="25" t="n">
        <f aca="false">SUM(F52:G52)</f>
        <v>62</v>
      </c>
      <c r="I52" s="51" t="n">
        <v>0</v>
      </c>
      <c r="J52" s="51" t="n">
        <v>0</v>
      </c>
      <c r="K52" s="25" t="n">
        <v>0</v>
      </c>
      <c r="L52" s="68" t="n">
        <v>0.016</v>
      </c>
      <c r="M52" s="68" t="s">
        <v>188</v>
      </c>
      <c r="N52" s="51"/>
      <c r="O52" s="40"/>
      <c r="P52" s="15"/>
      <c r="Q52" s="40"/>
      <c r="R52" s="15"/>
    </row>
    <row r="53" customFormat="false" ht="14.5" hidden="false" customHeight="false" outlineLevel="0" collapsed="false">
      <c r="B53" s="25" t="s">
        <v>46</v>
      </c>
      <c r="C53" s="13"/>
      <c r="D53" s="45" t="s">
        <v>66</v>
      </c>
      <c r="E53" s="51"/>
      <c r="F53" s="51" t="n">
        <v>0</v>
      </c>
      <c r="G53" s="47" t="n">
        <v>3</v>
      </c>
      <c r="H53" s="25" t="n">
        <f aca="false">SUM(F53:G53)</f>
        <v>3</v>
      </c>
      <c r="I53" s="51" t="n">
        <v>0</v>
      </c>
      <c r="J53" s="51" t="n">
        <v>0</v>
      </c>
      <c r="K53" s="25" t="n">
        <v>0</v>
      </c>
      <c r="L53" s="51" t="n">
        <v>130</v>
      </c>
      <c r="M53" s="51" t="n">
        <v>92</v>
      </c>
      <c r="N53" s="51"/>
      <c r="O53" s="40" t="s">
        <v>190</v>
      </c>
      <c r="P53" s="15" t="s">
        <v>191</v>
      </c>
      <c r="Q53" s="40" t="s">
        <v>194</v>
      </c>
      <c r="R53" s="15"/>
    </row>
    <row r="54" customFormat="false" ht="14.5" hidden="false" customHeight="false" outlineLevel="0" collapsed="false">
      <c r="B54" s="25" t="s">
        <v>46</v>
      </c>
      <c r="C54" s="13"/>
      <c r="D54" s="45" t="s">
        <v>68</v>
      </c>
      <c r="E54" s="51"/>
      <c r="F54" s="51" t="n">
        <v>1</v>
      </c>
      <c r="G54" s="47" t="n">
        <v>93</v>
      </c>
      <c r="H54" s="25" t="n">
        <f aca="false">SUM(F54:G54)</f>
        <v>94</v>
      </c>
      <c r="I54" s="51" t="n">
        <v>0</v>
      </c>
      <c r="J54" s="51" t="n">
        <v>0</v>
      </c>
      <c r="K54" s="25" t="n">
        <v>0</v>
      </c>
      <c r="L54" s="51" t="n">
        <v>0.035</v>
      </c>
      <c r="M54" s="51" t="n">
        <v>0.02</v>
      </c>
      <c r="N54" s="51"/>
      <c r="O54" s="40"/>
      <c r="P54" s="15"/>
      <c r="Q54" s="40"/>
      <c r="R54" s="15"/>
    </row>
    <row r="55" customFormat="false" ht="14.5" hidden="false" customHeight="false" outlineLevel="0" collapsed="false">
      <c r="B55" s="25" t="s">
        <v>46</v>
      </c>
      <c r="C55" s="13"/>
      <c r="D55" s="45" t="s">
        <v>70</v>
      </c>
      <c r="E55" s="51"/>
      <c r="F55" s="51" t="n">
        <v>0</v>
      </c>
      <c r="G55" s="47" t="n">
        <v>39</v>
      </c>
      <c r="H55" s="25" t="n">
        <f aca="false">SUM(F55:G55)</f>
        <v>39</v>
      </c>
      <c r="I55" s="51" t="n">
        <v>0</v>
      </c>
      <c r="J55" s="51" t="n">
        <v>0</v>
      </c>
      <c r="K55" s="25" t="n">
        <v>0</v>
      </c>
      <c r="L55" s="51" t="n">
        <v>12.76</v>
      </c>
      <c r="M55" s="51" t="n">
        <v>5.56</v>
      </c>
      <c r="N55" s="51"/>
      <c r="O55" s="40"/>
      <c r="P55" s="15"/>
      <c r="Q55" s="40"/>
      <c r="R55" s="15"/>
    </row>
    <row r="56" customFormat="false" ht="14.5" hidden="false" customHeight="false" outlineLevel="0" collapsed="false">
      <c r="B56" s="25" t="s">
        <v>46</v>
      </c>
      <c r="C56" s="13"/>
      <c r="D56" s="45" t="s">
        <v>72</v>
      </c>
      <c r="E56" s="51"/>
      <c r="F56" s="51" t="n">
        <v>3</v>
      </c>
      <c r="G56" s="47" t="n">
        <v>61</v>
      </c>
      <c r="H56" s="25" t="n">
        <f aca="false">SUM(F56:G56)</f>
        <v>64</v>
      </c>
      <c r="I56" s="51" t="n">
        <v>1</v>
      </c>
      <c r="J56" s="51" t="n">
        <v>1</v>
      </c>
      <c r="K56" s="25" t="n">
        <v>2</v>
      </c>
      <c r="L56" s="51" t="n">
        <v>0.86</v>
      </c>
      <c r="M56" s="51" t="n">
        <v>0.5</v>
      </c>
      <c r="N56" s="68" t="s">
        <v>197</v>
      </c>
      <c r="O56" s="40" t="s">
        <v>190</v>
      </c>
      <c r="P56" s="15" t="s">
        <v>191</v>
      </c>
      <c r="Q56" s="40" t="s">
        <v>192</v>
      </c>
      <c r="R56" s="15"/>
    </row>
    <row r="57" customFormat="false" ht="14.5" hidden="false" customHeight="false" outlineLevel="0" collapsed="false">
      <c r="B57" s="25" t="s">
        <v>46</v>
      </c>
      <c r="C57" s="13"/>
      <c r="D57" s="45" t="s">
        <v>74</v>
      </c>
      <c r="E57" s="51"/>
      <c r="F57" s="51" t="n">
        <v>2</v>
      </c>
      <c r="G57" s="47" t="n">
        <v>93</v>
      </c>
      <c r="H57" s="25" t="n">
        <f aca="false">SUM(F57:G57)</f>
        <v>95</v>
      </c>
      <c r="I57" s="51" t="n">
        <v>0</v>
      </c>
      <c r="J57" s="51" t="n">
        <v>0</v>
      </c>
      <c r="K57" s="25" t="n">
        <v>0</v>
      </c>
      <c r="L57" s="51" t="n">
        <v>0</v>
      </c>
      <c r="M57" s="51" t="n">
        <v>0</v>
      </c>
      <c r="N57" s="51"/>
      <c r="O57" s="40"/>
      <c r="P57" s="15"/>
      <c r="Q57" s="40"/>
      <c r="R57" s="15"/>
    </row>
    <row r="58" customFormat="false" ht="14.5" hidden="false" customHeight="false" outlineLevel="0" collapsed="false">
      <c r="B58" s="25" t="s">
        <v>46</v>
      </c>
      <c r="C58" s="13"/>
      <c r="D58" s="45" t="s">
        <v>76</v>
      </c>
      <c r="E58" s="51"/>
      <c r="F58" s="51" t="n">
        <v>0</v>
      </c>
      <c r="G58" s="47" t="n">
        <v>93</v>
      </c>
      <c r="H58" s="25" t="n">
        <f aca="false">SUM(F58:G58)</f>
        <v>93</v>
      </c>
      <c r="I58" s="51" t="n">
        <v>0</v>
      </c>
      <c r="J58" s="51" t="n">
        <v>0</v>
      </c>
      <c r="K58" s="25" t="n">
        <v>0</v>
      </c>
      <c r="L58" s="51" t="n">
        <v>206</v>
      </c>
      <c r="M58" s="51" t="n">
        <v>169.4</v>
      </c>
      <c r="N58" s="51"/>
      <c r="O58" s="40"/>
      <c r="P58" s="15"/>
      <c r="Q58" s="40"/>
      <c r="R58" s="15"/>
    </row>
    <row r="59" customFormat="false" ht="14.5" hidden="false" customHeight="false" outlineLevel="0" collapsed="false">
      <c r="B59" s="25" t="s">
        <v>46</v>
      </c>
      <c r="C59" s="13"/>
      <c r="D59" s="45" t="s">
        <v>78</v>
      </c>
      <c r="E59" s="51"/>
      <c r="F59" s="51" t="n">
        <v>0</v>
      </c>
      <c r="G59" s="47" t="n">
        <v>93</v>
      </c>
      <c r="H59" s="25" t="n">
        <f aca="false">SUM(F59:G59)</f>
        <v>93</v>
      </c>
      <c r="I59" s="51" t="n">
        <v>0</v>
      </c>
      <c r="J59" s="51" t="n">
        <v>0</v>
      </c>
      <c r="K59" s="25" t="n">
        <f aca="false">SUM(I59:J59)</f>
        <v>0</v>
      </c>
      <c r="L59" s="51" t="n">
        <v>7.65</v>
      </c>
      <c r="M59" s="51" t="n">
        <v>7.42</v>
      </c>
      <c r="N59" s="51"/>
      <c r="O59" s="40"/>
      <c r="P59" s="15"/>
      <c r="Q59" s="40"/>
      <c r="R59" s="15"/>
    </row>
    <row r="60" customFormat="false" ht="14.5" hidden="false" customHeight="false" outlineLevel="0" collapsed="false">
      <c r="B60" s="25" t="s">
        <v>46</v>
      </c>
      <c r="C60" s="13"/>
      <c r="D60" s="45" t="s">
        <v>80</v>
      </c>
      <c r="E60" s="51"/>
      <c r="F60" s="51" t="n">
        <v>0</v>
      </c>
      <c r="G60" s="47" t="n">
        <v>86</v>
      </c>
      <c r="H60" s="25" t="n">
        <f aca="false">SUM(F60:G60)</f>
        <v>86</v>
      </c>
      <c r="I60" s="51" t="n">
        <v>0</v>
      </c>
      <c r="J60" s="51" t="n">
        <v>4</v>
      </c>
      <c r="K60" s="25" t="n">
        <f aca="false">SUM(I60:J60)</f>
        <v>4</v>
      </c>
      <c r="L60" s="51" t="n">
        <v>520</v>
      </c>
      <c r="M60" s="51" t="n">
        <v>73</v>
      </c>
      <c r="N60" s="51" t="n">
        <v>375</v>
      </c>
      <c r="O60" s="40" t="s">
        <v>190</v>
      </c>
      <c r="P60" s="15" t="s">
        <v>191</v>
      </c>
      <c r="Q60" s="40" t="s">
        <v>194</v>
      </c>
      <c r="R60" s="15"/>
    </row>
    <row r="61" customFormat="false" ht="14.5" hidden="false" customHeight="false" outlineLevel="0" collapsed="false">
      <c r="B61" s="25" t="s">
        <v>46</v>
      </c>
      <c r="C61" s="13"/>
      <c r="D61" s="45" t="s">
        <v>82</v>
      </c>
      <c r="E61" s="51"/>
      <c r="F61" s="51" t="n">
        <v>0</v>
      </c>
      <c r="G61" s="47" t="n">
        <v>42</v>
      </c>
      <c r="H61" s="25" t="n">
        <f aca="false">SUM(F61:G61)</f>
        <v>42</v>
      </c>
      <c r="I61" s="51" t="n">
        <v>0</v>
      </c>
      <c r="J61" s="51" t="n">
        <v>4</v>
      </c>
      <c r="K61" s="25" t="n">
        <f aca="false">SUM(I61:J61)</f>
        <v>4</v>
      </c>
      <c r="L61" s="51" t="n">
        <v>130</v>
      </c>
      <c r="M61" s="51" t="n">
        <v>16</v>
      </c>
      <c r="N61" s="51" t="n">
        <v>120</v>
      </c>
      <c r="O61" s="40"/>
      <c r="P61" s="15"/>
      <c r="Q61" s="40"/>
      <c r="R61" s="15"/>
    </row>
    <row r="62" customFormat="false" ht="14.5" hidden="false" customHeight="false" outlineLevel="0" collapsed="false">
      <c r="B62" s="25" t="s">
        <v>46</v>
      </c>
      <c r="C62" s="13"/>
      <c r="D62" s="45" t="s">
        <v>84</v>
      </c>
      <c r="E62" s="51"/>
      <c r="F62" s="51" t="n">
        <v>0</v>
      </c>
      <c r="G62" s="47" t="n">
        <v>93</v>
      </c>
      <c r="H62" s="25" t="n">
        <f aca="false">SUM(F62:G62)</f>
        <v>93</v>
      </c>
      <c r="I62" s="51" t="n">
        <v>0</v>
      </c>
      <c r="J62" s="51" t="n">
        <v>0</v>
      </c>
      <c r="K62" s="25" t="n">
        <v>0</v>
      </c>
      <c r="L62" s="51" t="n">
        <v>1.02</v>
      </c>
      <c r="M62" s="51" t="n">
        <v>0.62</v>
      </c>
      <c r="N62" s="51"/>
      <c r="O62" s="40"/>
      <c r="P62" s="15"/>
      <c r="Q62" s="40"/>
      <c r="R62" s="15"/>
    </row>
    <row r="63" customFormat="false" ht="14.5" hidden="false" customHeight="false" outlineLevel="0" collapsed="false">
      <c r="B63" s="25" t="s">
        <v>46</v>
      </c>
      <c r="C63" s="13"/>
      <c r="D63" s="45" t="s">
        <v>86</v>
      </c>
      <c r="E63" s="51"/>
      <c r="F63" s="51" t="n">
        <v>0</v>
      </c>
      <c r="G63" s="47" t="n">
        <v>35</v>
      </c>
      <c r="H63" s="25" t="n">
        <f aca="false">SUM(F63:G63)</f>
        <v>35</v>
      </c>
      <c r="I63" s="51" t="n">
        <v>0</v>
      </c>
      <c r="J63" s="51" t="n">
        <v>0</v>
      </c>
      <c r="K63" s="25" t="n">
        <v>0</v>
      </c>
      <c r="L63" s="51" t="n">
        <v>19.68</v>
      </c>
      <c r="M63" s="51" t="n">
        <v>8.18</v>
      </c>
      <c r="N63" s="51"/>
      <c r="O63" s="40"/>
      <c r="P63" s="15"/>
      <c r="Q63" s="40"/>
      <c r="R63" s="15"/>
    </row>
    <row r="64" customFormat="false" ht="14.5" hidden="false" customHeight="false" outlineLevel="0" collapsed="false">
      <c r="B64" s="25" t="s">
        <v>46</v>
      </c>
      <c r="C64" s="13"/>
      <c r="D64" s="45" t="s">
        <v>88</v>
      </c>
      <c r="E64" s="51"/>
      <c r="F64" s="51" t="n">
        <v>6</v>
      </c>
      <c r="G64" s="47" t="n">
        <v>93</v>
      </c>
      <c r="H64" s="25" t="n">
        <f aca="false">SUM(F64:G64)</f>
        <v>99</v>
      </c>
      <c r="I64" s="51" t="n">
        <v>0</v>
      </c>
      <c r="J64" s="51" t="n">
        <v>1</v>
      </c>
      <c r="K64" s="25" t="n">
        <v>1</v>
      </c>
      <c r="L64" s="51" t="n">
        <v>35</v>
      </c>
      <c r="M64" s="51" t="n">
        <v>0</v>
      </c>
      <c r="N64" s="51" t="n">
        <v>35</v>
      </c>
      <c r="O64" s="40"/>
      <c r="P64" s="15"/>
      <c r="Q64" s="40"/>
      <c r="R64" s="15"/>
    </row>
    <row r="65" customFormat="false" ht="14.5" hidden="false" customHeight="false" outlineLevel="0" collapsed="false">
      <c r="B65" s="25" t="s">
        <v>46</v>
      </c>
      <c r="C65" s="13"/>
      <c r="D65" s="45" t="s">
        <v>89</v>
      </c>
      <c r="E65" s="51"/>
      <c r="F65" s="51" t="n">
        <v>0</v>
      </c>
      <c r="G65" s="47" t="n">
        <v>93</v>
      </c>
      <c r="H65" s="25" t="n">
        <f aca="false">SUM(F65:G65)</f>
        <v>93</v>
      </c>
      <c r="I65" s="51" t="n">
        <v>0</v>
      </c>
      <c r="J65" s="51" t="n">
        <v>0</v>
      </c>
      <c r="K65" s="25" t="n">
        <v>0</v>
      </c>
      <c r="L65" s="51" t="n">
        <v>18</v>
      </c>
      <c r="M65" s="51" t="n">
        <v>5</v>
      </c>
      <c r="N65" s="51"/>
      <c r="O65" s="40"/>
      <c r="P65" s="15"/>
      <c r="Q65" s="40"/>
      <c r="R65" s="15"/>
    </row>
    <row r="66" customFormat="false" ht="14.5" hidden="false" customHeight="false" outlineLevel="0" collapsed="false">
      <c r="B66" s="25" t="s">
        <v>46</v>
      </c>
      <c r="C66" s="13"/>
      <c r="D66" s="45" t="s">
        <v>91</v>
      </c>
      <c r="E66" s="51"/>
      <c r="F66" s="51" t="n">
        <v>0</v>
      </c>
      <c r="G66" s="47" t="n">
        <v>93</v>
      </c>
      <c r="H66" s="25" t="n">
        <f aca="false">SUM(F66:G66)</f>
        <v>93</v>
      </c>
      <c r="I66" s="51" t="n">
        <v>0</v>
      </c>
      <c r="J66" s="51" t="n">
        <v>0</v>
      </c>
      <c r="K66" s="25" t="n">
        <v>0</v>
      </c>
      <c r="L66" s="51" t="n">
        <v>3</v>
      </c>
      <c r="M66" s="51" t="n">
        <v>2</v>
      </c>
      <c r="N66" s="51"/>
      <c r="O66" s="40"/>
      <c r="P66" s="15"/>
      <c r="Q66" s="40"/>
      <c r="R66" s="15"/>
    </row>
    <row r="67" customFormat="false" ht="14.5" hidden="false" customHeight="false" outlineLevel="0" collapsed="false">
      <c r="B67" s="25" t="s">
        <v>46</v>
      </c>
      <c r="C67" s="13"/>
      <c r="D67" s="45" t="s">
        <v>93</v>
      </c>
      <c r="E67" s="51"/>
      <c r="F67" s="51" t="n">
        <v>0</v>
      </c>
      <c r="G67" s="47" t="n">
        <v>93</v>
      </c>
      <c r="H67" s="25" t="n">
        <f aca="false">SUM(F67:G67)</f>
        <v>93</v>
      </c>
      <c r="I67" s="51" t="n">
        <v>0</v>
      </c>
      <c r="J67" s="51" t="n">
        <v>0</v>
      </c>
      <c r="K67" s="25" t="n">
        <v>0</v>
      </c>
      <c r="L67" s="51" t="n">
        <v>3</v>
      </c>
      <c r="M67" s="51" t="n">
        <v>2</v>
      </c>
      <c r="N67" s="51"/>
      <c r="O67" s="40"/>
      <c r="P67" s="15"/>
      <c r="Q67" s="40"/>
      <c r="R67" s="15"/>
    </row>
    <row r="68" customFormat="false" ht="14.5" hidden="false" customHeight="false" outlineLevel="0" collapsed="false">
      <c r="B68" s="25" t="s">
        <v>46</v>
      </c>
      <c r="C68" s="13"/>
      <c r="D68" s="45" t="s">
        <v>94</v>
      </c>
      <c r="E68" s="51"/>
      <c r="F68" s="51" t="n">
        <v>2</v>
      </c>
      <c r="G68" s="47" t="n">
        <v>32</v>
      </c>
      <c r="H68" s="25" t="n">
        <f aca="false">SUM(F68:G68)</f>
        <v>34</v>
      </c>
      <c r="I68" s="51" t="n">
        <v>0</v>
      </c>
      <c r="J68" s="51" t="n">
        <v>2</v>
      </c>
      <c r="K68" s="25" t="n">
        <v>2</v>
      </c>
      <c r="L68" s="51" t="n">
        <v>23</v>
      </c>
      <c r="M68" s="51" t="n">
        <v>0</v>
      </c>
      <c r="N68" s="51" t="n">
        <v>23</v>
      </c>
      <c r="O68" s="40" t="s">
        <v>190</v>
      </c>
      <c r="P68" s="15" t="s">
        <v>191</v>
      </c>
      <c r="Q68" s="40" t="s">
        <v>190</v>
      </c>
      <c r="R68" s="15"/>
    </row>
    <row r="69" customFormat="false" ht="14.5" hidden="false" customHeight="false" outlineLevel="0" collapsed="false">
      <c r="B69" s="25" t="s">
        <v>46</v>
      </c>
      <c r="C69" s="13"/>
      <c r="D69" s="45" t="s">
        <v>96</v>
      </c>
      <c r="E69" s="51"/>
      <c r="F69" s="51" t="n">
        <v>0</v>
      </c>
      <c r="G69" s="47" t="n">
        <v>93</v>
      </c>
      <c r="H69" s="25" t="n">
        <f aca="false">SUM(F69:G69)</f>
        <v>93</v>
      </c>
      <c r="I69" s="51" t="n">
        <v>0</v>
      </c>
      <c r="J69" s="51" t="n">
        <v>0</v>
      </c>
      <c r="K69" s="25" t="n">
        <v>0</v>
      </c>
      <c r="L69" s="51" t="n">
        <v>2.7</v>
      </c>
      <c r="M69" s="51" t="n">
        <v>0.94</v>
      </c>
      <c r="N69" s="51"/>
      <c r="O69" s="40"/>
      <c r="P69" s="15"/>
      <c r="Q69" s="40"/>
      <c r="R69" s="15"/>
    </row>
    <row r="70" customFormat="false" ht="14.5" hidden="false" customHeight="false" outlineLevel="0" collapsed="false">
      <c r="B70" s="25" t="s">
        <v>46</v>
      </c>
      <c r="C70" s="13"/>
      <c r="D70" s="45" t="s">
        <v>98</v>
      </c>
      <c r="E70" s="51"/>
      <c r="F70" s="51" t="n">
        <v>0</v>
      </c>
      <c r="G70" s="47" t="n">
        <v>39</v>
      </c>
      <c r="H70" s="25" t="n">
        <f aca="false">SUM(F70:G70)</f>
        <v>39</v>
      </c>
      <c r="I70" s="51" t="n">
        <v>0</v>
      </c>
      <c r="J70" s="51" t="n">
        <v>0</v>
      </c>
      <c r="K70" s="25" t="n">
        <v>0</v>
      </c>
      <c r="L70" s="51" t="n">
        <v>6.45</v>
      </c>
      <c r="M70" s="51" t="n">
        <v>4.32</v>
      </c>
      <c r="N70" s="51"/>
      <c r="O70" s="40"/>
      <c r="P70" s="15"/>
      <c r="Q70" s="40"/>
      <c r="R70" s="15"/>
    </row>
    <row r="71" customFormat="false" ht="14.5" hidden="false" customHeight="false" outlineLevel="0" collapsed="false">
      <c r="B71" s="25" t="s">
        <v>46</v>
      </c>
      <c r="C71" s="13" t="s">
        <v>20</v>
      </c>
      <c r="D71" s="45" t="s">
        <v>56</v>
      </c>
      <c r="E71" s="51"/>
      <c r="F71" s="51" t="n">
        <v>14</v>
      </c>
      <c r="G71" s="47" t="n">
        <v>80</v>
      </c>
      <c r="H71" s="25" t="n">
        <f aca="false">SUM(F71:G71)</f>
        <v>94</v>
      </c>
      <c r="I71" s="51" t="n">
        <v>0</v>
      </c>
      <c r="J71" s="51" t="n">
        <v>0</v>
      </c>
      <c r="K71" s="25" t="n">
        <v>0</v>
      </c>
      <c r="L71" s="51" t="n">
        <v>0</v>
      </c>
      <c r="M71" s="51" t="n">
        <v>0</v>
      </c>
      <c r="N71" s="51"/>
      <c r="O71" s="40"/>
      <c r="P71" s="15"/>
      <c r="Q71" s="40"/>
      <c r="R71" s="15"/>
    </row>
    <row r="72" customFormat="false" ht="14.5" hidden="false" customHeight="false" outlineLevel="0" collapsed="false">
      <c r="B72" s="25" t="s">
        <v>46</v>
      </c>
      <c r="C72" s="13"/>
      <c r="D72" s="45" t="s">
        <v>58</v>
      </c>
      <c r="E72" s="51"/>
      <c r="F72" s="51" t="n">
        <v>14</v>
      </c>
      <c r="G72" s="47" t="n">
        <v>80</v>
      </c>
      <c r="H72" s="25" t="n">
        <f aca="false">SUM(F72:G72)</f>
        <v>94</v>
      </c>
      <c r="I72" s="51" t="n">
        <v>0</v>
      </c>
      <c r="J72" s="51" t="n">
        <v>0</v>
      </c>
      <c r="K72" s="25" t="n">
        <v>0</v>
      </c>
      <c r="L72" s="51" t="n">
        <v>0</v>
      </c>
      <c r="M72" s="51" t="n">
        <v>0</v>
      </c>
      <c r="N72" s="51"/>
      <c r="O72" s="40"/>
      <c r="P72" s="15"/>
      <c r="Q72" s="40"/>
      <c r="R72" s="15"/>
    </row>
    <row r="73" customFormat="false" ht="14.5" hidden="false" customHeight="false" outlineLevel="0" collapsed="false">
      <c r="B73" s="25" t="s">
        <v>46</v>
      </c>
      <c r="C73" s="13"/>
      <c r="D73" s="45" t="s">
        <v>60</v>
      </c>
      <c r="E73" s="51"/>
      <c r="F73" s="51" t="n">
        <v>2</v>
      </c>
      <c r="G73" s="47" t="n">
        <v>38</v>
      </c>
      <c r="H73" s="25" t="n">
        <f aca="false">SUM(F73:G73)</f>
        <v>40</v>
      </c>
      <c r="I73" s="51" t="n">
        <v>0</v>
      </c>
      <c r="J73" s="51" t="n">
        <v>0</v>
      </c>
      <c r="K73" s="25" t="n">
        <v>0</v>
      </c>
      <c r="L73" s="51" t="n">
        <v>5.37</v>
      </c>
      <c r="M73" s="51" t="n">
        <v>2.31</v>
      </c>
      <c r="N73" s="51"/>
      <c r="O73" s="40"/>
      <c r="P73" s="15"/>
      <c r="Q73" s="40"/>
      <c r="R73" s="15"/>
    </row>
    <row r="74" customFormat="false" ht="14.5" hidden="false" customHeight="false" outlineLevel="0" collapsed="false">
      <c r="B74" s="25" t="s">
        <v>46</v>
      </c>
      <c r="C74" s="13"/>
      <c r="D74" s="45" t="s">
        <v>62</v>
      </c>
      <c r="E74" s="51"/>
      <c r="F74" s="51" t="n">
        <v>0</v>
      </c>
      <c r="G74" s="47" t="n">
        <v>27</v>
      </c>
      <c r="H74" s="25" t="n">
        <f aca="false">SUM(F74:G74)</f>
        <v>27</v>
      </c>
      <c r="I74" s="51" t="n">
        <v>0</v>
      </c>
      <c r="J74" s="51" t="n">
        <v>0</v>
      </c>
      <c r="K74" s="25" t="n">
        <v>0</v>
      </c>
      <c r="L74" s="68" t="s">
        <v>188</v>
      </c>
      <c r="M74" s="68" t="s">
        <v>188</v>
      </c>
      <c r="N74" s="51"/>
      <c r="O74" s="40"/>
      <c r="P74" s="15"/>
      <c r="Q74" s="40"/>
      <c r="R74" s="15"/>
    </row>
    <row r="75" customFormat="false" ht="14.5" hidden="false" customHeight="false" outlineLevel="0" collapsed="false">
      <c r="B75" s="25" t="s">
        <v>46</v>
      </c>
      <c r="C75" s="13"/>
      <c r="D75" s="45" t="s">
        <v>64</v>
      </c>
      <c r="E75" s="51"/>
      <c r="F75" s="51" t="n">
        <v>1</v>
      </c>
      <c r="G75" s="47" t="n">
        <v>53</v>
      </c>
      <c r="H75" s="25" t="n">
        <f aca="false">SUM(F75:G75)</f>
        <v>54</v>
      </c>
      <c r="I75" s="51" t="n">
        <v>0</v>
      </c>
      <c r="J75" s="51" t="n">
        <v>0</v>
      </c>
      <c r="K75" s="25" t="n">
        <v>0</v>
      </c>
      <c r="L75" s="68" t="s">
        <v>188</v>
      </c>
      <c r="M75" s="68" t="s">
        <v>188</v>
      </c>
      <c r="N75" s="51"/>
      <c r="O75" s="40"/>
      <c r="P75" s="15"/>
      <c r="Q75" s="40"/>
      <c r="R75" s="15"/>
    </row>
    <row r="76" customFormat="false" ht="14.5" hidden="false" customHeight="false" outlineLevel="0" collapsed="false">
      <c r="B76" s="25" t="s">
        <v>46</v>
      </c>
      <c r="C76" s="13"/>
      <c r="D76" s="45" t="s">
        <v>66</v>
      </c>
      <c r="E76" s="51"/>
      <c r="F76" s="51" t="n">
        <v>0</v>
      </c>
      <c r="G76" s="47" t="n">
        <v>53</v>
      </c>
      <c r="H76" s="25" t="n">
        <f aca="false">SUM(F76:G76)</f>
        <v>53</v>
      </c>
      <c r="I76" s="51" t="n">
        <v>0</v>
      </c>
      <c r="J76" s="51" t="n">
        <v>19</v>
      </c>
      <c r="K76" s="25" t="n">
        <v>19</v>
      </c>
      <c r="L76" s="51" t="n">
        <v>477</v>
      </c>
      <c r="M76" s="51" t="n">
        <v>223</v>
      </c>
      <c r="N76" s="51" t="n">
        <v>339</v>
      </c>
      <c r="O76" s="40" t="s">
        <v>190</v>
      </c>
      <c r="P76" s="15" t="s">
        <v>191</v>
      </c>
      <c r="Q76" s="40" t="s">
        <v>194</v>
      </c>
      <c r="R76" s="15"/>
    </row>
    <row r="77" customFormat="false" ht="14.5" hidden="false" customHeight="false" outlineLevel="0" collapsed="false">
      <c r="B77" s="25" t="s">
        <v>46</v>
      </c>
      <c r="C77" s="13"/>
      <c r="D77" s="45" t="s">
        <v>68</v>
      </c>
      <c r="E77" s="51"/>
      <c r="F77" s="51" t="n">
        <v>1</v>
      </c>
      <c r="G77" s="47" t="n">
        <v>80</v>
      </c>
      <c r="H77" s="25" t="n">
        <f aca="false">SUM(F77:G77)</f>
        <v>81</v>
      </c>
      <c r="I77" s="51" t="n">
        <v>0</v>
      </c>
      <c r="J77" s="51" t="n">
        <v>0</v>
      </c>
      <c r="K77" s="25" t="n">
        <v>0</v>
      </c>
      <c r="L77" s="51" t="n">
        <v>0.02</v>
      </c>
      <c r="M77" s="51" t="n">
        <v>0.013</v>
      </c>
      <c r="N77" s="51"/>
      <c r="O77" s="40"/>
      <c r="P77" s="15"/>
      <c r="Q77" s="40"/>
      <c r="R77" s="15"/>
    </row>
    <row r="78" customFormat="false" ht="14.5" hidden="false" customHeight="false" outlineLevel="0" collapsed="false">
      <c r="B78" s="25" t="s">
        <v>46</v>
      </c>
      <c r="C78" s="13"/>
      <c r="D78" s="45" t="s">
        <v>70</v>
      </c>
      <c r="E78" s="51"/>
      <c r="F78" s="51" t="n">
        <v>0</v>
      </c>
      <c r="G78" s="47" t="n">
        <v>35</v>
      </c>
      <c r="H78" s="25" t="n">
        <f aca="false">SUM(F78:G78)</f>
        <v>35</v>
      </c>
      <c r="I78" s="51" t="n">
        <v>0</v>
      </c>
      <c r="J78" s="51" t="n">
        <v>0</v>
      </c>
      <c r="K78" s="25" t="n">
        <v>0</v>
      </c>
      <c r="L78" s="51" t="n">
        <v>9.22</v>
      </c>
      <c r="M78" s="51" t="n">
        <v>6.67</v>
      </c>
      <c r="N78" s="51"/>
      <c r="O78" s="40"/>
      <c r="P78" s="15"/>
      <c r="Q78" s="40"/>
      <c r="R78" s="15"/>
    </row>
    <row r="79" customFormat="false" ht="14.5" hidden="false" customHeight="false" outlineLevel="0" collapsed="false">
      <c r="B79" s="25" t="s">
        <v>46</v>
      </c>
      <c r="C79" s="13"/>
      <c r="D79" s="45" t="s">
        <v>72</v>
      </c>
      <c r="E79" s="51"/>
      <c r="F79" s="51" t="n">
        <v>5</v>
      </c>
      <c r="G79" s="47" t="n">
        <v>53</v>
      </c>
      <c r="H79" s="25" t="n">
        <f aca="false">SUM(F79:G79)</f>
        <v>58</v>
      </c>
      <c r="I79" s="51" t="n">
        <v>0</v>
      </c>
      <c r="J79" s="51" t="n">
        <v>1</v>
      </c>
      <c r="K79" s="25" t="n">
        <v>1</v>
      </c>
      <c r="L79" s="51" t="n">
        <v>1.08</v>
      </c>
      <c r="M79" s="51" t="n">
        <v>0.56</v>
      </c>
      <c r="N79" s="68" t="s">
        <v>197</v>
      </c>
      <c r="O79" s="40" t="s">
        <v>190</v>
      </c>
      <c r="P79" s="15" t="s">
        <v>191</v>
      </c>
      <c r="Q79" s="40" t="s">
        <v>192</v>
      </c>
      <c r="R79" s="15"/>
    </row>
    <row r="80" customFormat="false" ht="14.5" hidden="false" customHeight="false" outlineLevel="0" collapsed="false">
      <c r="B80" s="25" t="s">
        <v>46</v>
      </c>
      <c r="C80" s="13"/>
      <c r="D80" s="45" t="s">
        <v>74</v>
      </c>
      <c r="E80" s="51"/>
      <c r="F80" s="51" t="n">
        <v>2</v>
      </c>
      <c r="G80" s="47" t="n">
        <v>80</v>
      </c>
      <c r="H80" s="25" t="n">
        <f aca="false">SUM(F80:G80)</f>
        <v>82</v>
      </c>
      <c r="I80" s="51" t="n">
        <v>0</v>
      </c>
      <c r="J80" s="51" t="n">
        <v>0</v>
      </c>
      <c r="K80" s="25" t="n">
        <v>0</v>
      </c>
      <c r="L80" s="51" t="n">
        <v>0</v>
      </c>
      <c r="M80" s="51" t="n">
        <v>0</v>
      </c>
      <c r="N80" s="51"/>
      <c r="O80" s="40"/>
      <c r="P80" s="15"/>
      <c r="Q80" s="40"/>
      <c r="R80" s="15"/>
    </row>
    <row r="81" customFormat="false" ht="14.5" hidden="false" customHeight="false" outlineLevel="0" collapsed="false">
      <c r="B81" s="25" t="s">
        <v>46</v>
      </c>
      <c r="C81" s="13"/>
      <c r="D81" s="45" t="s">
        <v>76</v>
      </c>
      <c r="E81" s="51"/>
      <c r="F81" s="51" t="n">
        <v>0</v>
      </c>
      <c r="G81" s="47" t="n">
        <v>80</v>
      </c>
      <c r="H81" s="25" t="n">
        <f aca="false">SUM(F81:G81)</f>
        <v>80</v>
      </c>
      <c r="I81" s="51" t="n">
        <v>0</v>
      </c>
      <c r="J81" s="51" t="n">
        <v>0</v>
      </c>
      <c r="K81" s="25" t="n">
        <v>0</v>
      </c>
      <c r="L81" s="51" t="n">
        <v>159.8</v>
      </c>
      <c r="M81" s="51" t="n">
        <v>107.1</v>
      </c>
      <c r="N81" s="51"/>
      <c r="O81" s="40"/>
      <c r="P81" s="15"/>
      <c r="Q81" s="40"/>
      <c r="R81" s="15"/>
    </row>
    <row r="82" customFormat="false" ht="14.5" hidden="false" customHeight="false" outlineLevel="0" collapsed="false">
      <c r="B82" s="25" t="s">
        <v>46</v>
      </c>
      <c r="C82" s="13"/>
      <c r="D82" s="45" t="s">
        <v>78</v>
      </c>
      <c r="E82" s="51"/>
      <c r="F82" s="51" t="n">
        <v>0</v>
      </c>
      <c r="G82" s="47" t="n">
        <v>80</v>
      </c>
      <c r="H82" s="25" t="n">
        <f aca="false">SUM(F82:G82)</f>
        <v>80</v>
      </c>
      <c r="I82" s="51" t="n">
        <v>0</v>
      </c>
      <c r="J82" s="51" t="n">
        <v>0</v>
      </c>
      <c r="K82" s="25" t="n">
        <v>0</v>
      </c>
      <c r="L82" s="51" t="n">
        <v>7.75</v>
      </c>
      <c r="M82" s="51" t="n">
        <v>7.34</v>
      </c>
      <c r="N82" s="51"/>
      <c r="O82" s="40"/>
      <c r="P82" s="15"/>
      <c r="Q82" s="40"/>
      <c r="R82" s="15"/>
    </row>
    <row r="83" customFormat="false" ht="14.5" hidden="false" customHeight="false" outlineLevel="0" collapsed="false">
      <c r="B83" s="25" t="s">
        <v>46</v>
      </c>
      <c r="C83" s="13"/>
      <c r="D83" s="45" t="s">
        <v>80</v>
      </c>
      <c r="E83" s="51"/>
      <c r="F83" s="51" t="n">
        <v>0</v>
      </c>
      <c r="G83" s="47" t="n">
        <v>80</v>
      </c>
      <c r="H83" s="25" t="n">
        <f aca="false">SUM(F83:G83)</f>
        <v>80</v>
      </c>
      <c r="I83" s="51" t="n">
        <v>0</v>
      </c>
      <c r="J83" s="51" t="n">
        <v>3</v>
      </c>
      <c r="K83" s="25" t="n">
        <v>3</v>
      </c>
      <c r="L83" s="51" t="n">
        <v>279</v>
      </c>
      <c r="M83" s="51" t="n">
        <v>58</v>
      </c>
      <c r="N83" s="51" t="n">
        <v>235</v>
      </c>
      <c r="O83" s="40" t="s">
        <v>190</v>
      </c>
      <c r="P83" s="15" t="s">
        <v>191</v>
      </c>
      <c r="Q83" s="40" t="s">
        <v>194</v>
      </c>
      <c r="R83" s="15"/>
    </row>
    <row r="84" customFormat="false" ht="14.5" hidden="false" customHeight="false" outlineLevel="0" collapsed="false">
      <c r="B84" s="25" t="s">
        <v>46</v>
      </c>
      <c r="C84" s="13"/>
      <c r="D84" s="45" t="s">
        <v>82</v>
      </c>
      <c r="E84" s="51"/>
      <c r="F84" s="51" t="n">
        <v>0</v>
      </c>
      <c r="G84" s="47" t="n">
        <v>38</v>
      </c>
      <c r="H84" s="25" t="n">
        <f aca="false">SUM(F84:G84)</f>
        <v>38</v>
      </c>
      <c r="I84" s="51" t="n">
        <v>0</v>
      </c>
      <c r="J84" s="51" t="n">
        <v>0</v>
      </c>
      <c r="K84" s="25" t="n">
        <v>0</v>
      </c>
      <c r="L84" s="51" t="n">
        <v>48</v>
      </c>
      <c r="M84" s="51" t="n">
        <v>12</v>
      </c>
      <c r="N84" s="51"/>
      <c r="O84" s="40"/>
      <c r="P84" s="15"/>
      <c r="Q84" s="40"/>
      <c r="R84" s="15"/>
    </row>
    <row r="85" customFormat="false" ht="14.5" hidden="false" customHeight="false" outlineLevel="0" collapsed="false">
      <c r="B85" s="25" t="s">
        <v>46</v>
      </c>
      <c r="C85" s="13"/>
      <c r="D85" s="45" t="s">
        <v>84</v>
      </c>
      <c r="E85" s="51"/>
      <c r="F85" s="51" t="n">
        <v>0</v>
      </c>
      <c r="G85" s="47" t="n">
        <v>80</v>
      </c>
      <c r="H85" s="25" t="n">
        <f aca="false">SUM(F85:G85)</f>
        <v>80</v>
      </c>
      <c r="I85" s="51" t="n">
        <v>0</v>
      </c>
      <c r="J85" s="51" t="n">
        <v>0</v>
      </c>
      <c r="K85" s="25" t="n">
        <v>0</v>
      </c>
      <c r="L85" s="51" t="n">
        <v>0.9</v>
      </c>
      <c r="M85" s="51" t="n">
        <v>0.67</v>
      </c>
      <c r="N85" s="51"/>
      <c r="O85" s="40"/>
      <c r="P85" s="15"/>
      <c r="Q85" s="40"/>
      <c r="R85" s="15"/>
    </row>
    <row r="86" customFormat="false" ht="14.5" hidden="false" customHeight="false" outlineLevel="0" collapsed="false">
      <c r="B86" s="25" t="s">
        <v>46</v>
      </c>
      <c r="C86" s="13"/>
      <c r="D86" s="45" t="s">
        <v>86</v>
      </c>
      <c r="E86" s="51"/>
      <c r="F86" s="51" t="n">
        <v>0</v>
      </c>
      <c r="G86" s="47" t="n">
        <v>35</v>
      </c>
      <c r="H86" s="25" t="n">
        <f aca="false">SUM(F86:G86)</f>
        <v>35</v>
      </c>
      <c r="I86" s="51" t="n">
        <v>0</v>
      </c>
      <c r="J86" s="51" t="n">
        <v>0</v>
      </c>
      <c r="K86" s="25" t="n">
        <v>0</v>
      </c>
      <c r="L86" s="51" t="n">
        <v>12.14</v>
      </c>
      <c r="M86" s="51" t="n">
        <v>7.52</v>
      </c>
      <c r="N86" s="51"/>
      <c r="O86" s="40"/>
      <c r="P86" s="15"/>
      <c r="Q86" s="40"/>
      <c r="R86" s="15"/>
    </row>
    <row r="87" customFormat="false" ht="14.5" hidden="false" customHeight="false" outlineLevel="0" collapsed="false">
      <c r="B87" s="25" t="s">
        <v>46</v>
      </c>
      <c r="C87" s="13"/>
      <c r="D87" s="45" t="s">
        <v>88</v>
      </c>
      <c r="E87" s="51"/>
      <c r="F87" s="51" t="n">
        <v>8</v>
      </c>
      <c r="G87" s="47" t="n">
        <v>80</v>
      </c>
      <c r="H87" s="25" t="n">
        <f aca="false">SUM(F87:G87)</f>
        <v>88</v>
      </c>
      <c r="I87" s="51" t="n">
        <v>0</v>
      </c>
      <c r="J87" s="51" t="n">
        <v>2</v>
      </c>
      <c r="K87" s="25" t="n">
        <v>2</v>
      </c>
      <c r="L87" s="51" t="n">
        <v>9</v>
      </c>
      <c r="M87" s="51" t="n">
        <v>0</v>
      </c>
      <c r="N87" s="51" t="n">
        <v>5</v>
      </c>
      <c r="O87" s="40" t="s">
        <v>190</v>
      </c>
      <c r="P87" s="15" t="s">
        <v>191</v>
      </c>
      <c r="Q87" s="40" t="s">
        <v>190</v>
      </c>
      <c r="R87" s="15"/>
    </row>
    <row r="88" customFormat="false" ht="14.5" hidden="false" customHeight="false" outlineLevel="0" collapsed="false">
      <c r="B88" s="25" t="s">
        <v>46</v>
      </c>
      <c r="C88" s="13"/>
      <c r="D88" s="45" t="s">
        <v>89</v>
      </c>
      <c r="E88" s="51"/>
      <c r="F88" s="51" t="n">
        <v>0</v>
      </c>
      <c r="G88" s="47" t="n">
        <v>80</v>
      </c>
      <c r="H88" s="25" t="n">
        <f aca="false">SUM(F88:G88)</f>
        <v>80</v>
      </c>
      <c r="I88" s="51" t="n">
        <v>0</v>
      </c>
      <c r="J88" s="51" t="n">
        <v>0</v>
      </c>
      <c r="K88" s="25" t="n">
        <v>0</v>
      </c>
      <c r="L88" s="51" t="n">
        <v>15</v>
      </c>
      <c r="M88" s="51" t="n">
        <v>5</v>
      </c>
      <c r="N88" s="51"/>
      <c r="O88" s="40"/>
      <c r="P88" s="15"/>
      <c r="Q88" s="40"/>
      <c r="R88" s="15"/>
    </row>
    <row r="89" customFormat="false" ht="14.5" hidden="false" customHeight="false" outlineLevel="0" collapsed="false">
      <c r="B89" s="25" t="s">
        <v>46</v>
      </c>
      <c r="C89" s="13"/>
      <c r="D89" s="45" t="s">
        <v>91</v>
      </c>
      <c r="E89" s="51"/>
      <c r="F89" s="51" t="n">
        <v>0</v>
      </c>
      <c r="G89" s="47" t="n">
        <v>80</v>
      </c>
      <c r="H89" s="25" t="n">
        <f aca="false">SUM(F89:G89)</f>
        <v>80</v>
      </c>
      <c r="I89" s="51" t="n">
        <v>0</v>
      </c>
      <c r="J89" s="51" t="n">
        <v>0</v>
      </c>
      <c r="K89" s="25" t="n">
        <v>0</v>
      </c>
      <c r="L89" s="51" t="n">
        <v>3</v>
      </c>
      <c r="M89" s="51" t="n">
        <v>2</v>
      </c>
      <c r="N89" s="51"/>
      <c r="O89" s="40"/>
      <c r="P89" s="15"/>
      <c r="Q89" s="40"/>
      <c r="R89" s="15"/>
    </row>
    <row r="90" customFormat="false" ht="14.5" hidden="false" customHeight="false" outlineLevel="0" collapsed="false">
      <c r="B90" s="25" t="s">
        <v>46</v>
      </c>
      <c r="C90" s="13"/>
      <c r="D90" s="45" t="s">
        <v>93</v>
      </c>
      <c r="E90" s="51"/>
      <c r="F90" s="51" t="n">
        <v>0</v>
      </c>
      <c r="G90" s="47" t="n">
        <v>80</v>
      </c>
      <c r="H90" s="25" t="n">
        <f aca="false">SUM(F90:G90)</f>
        <v>80</v>
      </c>
      <c r="I90" s="51" t="n">
        <v>0</v>
      </c>
      <c r="J90" s="51" t="n">
        <v>0</v>
      </c>
      <c r="K90" s="25" t="n">
        <v>0</v>
      </c>
      <c r="L90" s="51" t="n">
        <v>3</v>
      </c>
      <c r="M90" s="51" t="n">
        <v>2</v>
      </c>
      <c r="N90" s="51"/>
      <c r="O90" s="40"/>
      <c r="P90" s="15"/>
      <c r="Q90" s="40"/>
      <c r="R90" s="15"/>
    </row>
    <row r="91" customFormat="false" ht="14.5" hidden="false" customHeight="false" outlineLevel="0" collapsed="false">
      <c r="B91" s="25" t="s">
        <v>46</v>
      </c>
      <c r="C91" s="13"/>
      <c r="D91" s="45" t="s">
        <v>94</v>
      </c>
      <c r="E91" s="51"/>
      <c r="F91" s="51" t="n">
        <v>2</v>
      </c>
      <c r="G91" s="47" t="n">
        <v>27</v>
      </c>
      <c r="H91" s="25" t="n">
        <f aca="false">SUM(F91:G91)</f>
        <v>29</v>
      </c>
      <c r="I91" s="51" t="n">
        <v>0</v>
      </c>
      <c r="J91" s="51" t="n">
        <v>0</v>
      </c>
      <c r="K91" s="25" t="n">
        <v>0</v>
      </c>
      <c r="L91" s="51" t="n">
        <v>1</v>
      </c>
      <c r="M91" s="51" t="n">
        <v>0</v>
      </c>
      <c r="N91" s="51"/>
      <c r="O91" s="40"/>
      <c r="P91" s="15"/>
      <c r="Q91" s="40"/>
      <c r="R91" s="15"/>
    </row>
    <row r="92" customFormat="false" ht="14.5" hidden="false" customHeight="false" outlineLevel="0" collapsed="false">
      <c r="B92" s="25" t="s">
        <v>46</v>
      </c>
      <c r="C92" s="13"/>
      <c r="D92" s="45" t="s">
        <v>96</v>
      </c>
      <c r="E92" s="51"/>
      <c r="F92" s="51" t="n">
        <v>0</v>
      </c>
      <c r="G92" s="47" t="n">
        <v>80</v>
      </c>
      <c r="H92" s="25" t="n">
        <f aca="false">SUM(F92:G92)</f>
        <v>80</v>
      </c>
      <c r="I92" s="51" t="n">
        <v>0</v>
      </c>
      <c r="J92" s="51" t="n">
        <v>1</v>
      </c>
      <c r="K92" s="25" t="n">
        <v>1</v>
      </c>
      <c r="L92" s="51" t="n">
        <v>5.91</v>
      </c>
      <c r="M92" s="51" t="n">
        <v>1.09</v>
      </c>
      <c r="N92" s="51" t="n">
        <v>5.91</v>
      </c>
      <c r="O92" s="40" t="s">
        <v>190</v>
      </c>
      <c r="P92" s="15" t="s">
        <v>191</v>
      </c>
      <c r="Q92" s="40" t="s">
        <v>194</v>
      </c>
      <c r="R92" s="15"/>
    </row>
    <row r="93" customFormat="false" ht="14.5" hidden="false" customHeight="false" outlineLevel="0" collapsed="false">
      <c r="B93" s="25" t="s">
        <v>46</v>
      </c>
      <c r="C93" s="13"/>
      <c r="D93" s="45" t="s">
        <v>98</v>
      </c>
      <c r="E93" s="51"/>
      <c r="F93" s="51" t="n">
        <v>0</v>
      </c>
      <c r="G93" s="47" t="n">
        <v>38</v>
      </c>
      <c r="H93" s="25" t="n">
        <f aca="false">SUM(F93:G93)</f>
        <v>38</v>
      </c>
      <c r="I93" s="51" t="n">
        <v>0</v>
      </c>
      <c r="J93" s="51" t="n">
        <v>38</v>
      </c>
      <c r="K93" s="25" t="n">
        <v>38</v>
      </c>
      <c r="L93" s="51" t="n">
        <v>2.69</v>
      </c>
      <c r="M93" s="51" t="n">
        <v>2.24</v>
      </c>
      <c r="N93" s="51" t="n">
        <v>2.24</v>
      </c>
      <c r="O93" s="40" t="s">
        <v>190</v>
      </c>
      <c r="P93" s="15" t="s">
        <v>191</v>
      </c>
      <c r="Q93" s="40" t="s">
        <v>194</v>
      </c>
      <c r="R93" s="15"/>
    </row>
    <row r="94" customFormat="false" ht="14.5" hidden="false" customHeight="false" outlineLevel="0" collapsed="false">
      <c r="B94" s="25" t="s">
        <v>46</v>
      </c>
      <c r="C94" s="13" t="s">
        <v>22</v>
      </c>
      <c r="D94" s="45" t="s">
        <v>56</v>
      </c>
      <c r="E94" s="51"/>
      <c r="F94" s="51" t="n">
        <v>16</v>
      </c>
      <c r="G94" s="47" t="n">
        <v>69</v>
      </c>
      <c r="H94" s="25" t="n">
        <f aca="false">SUM(F94:G94)</f>
        <v>85</v>
      </c>
      <c r="I94" s="51" t="n">
        <v>0</v>
      </c>
      <c r="J94" s="51" t="n">
        <v>0</v>
      </c>
      <c r="K94" s="25" t="n">
        <v>0</v>
      </c>
      <c r="L94" s="51" t="n">
        <v>0</v>
      </c>
      <c r="M94" s="51" t="n">
        <v>0</v>
      </c>
      <c r="N94" s="51"/>
      <c r="O94" s="40"/>
      <c r="P94" s="15"/>
      <c r="Q94" s="40"/>
      <c r="R94" s="15"/>
    </row>
    <row r="95" customFormat="false" ht="14.5" hidden="false" customHeight="false" outlineLevel="0" collapsed="false">
      <c r="B95" s="25" t="s">
        <v>46</v>
      </c>
      <c r="C95" s="13"/>
      <c r="D95" s="45" t="s">
        <v>58</v>
      </c>
      <c r="E95" s="51"/>
      <c r="F95" s="51" t="n">
        <v>15</v>
      </c>
      <c r="G95" s="47" t="n">
        <v>69</v>
      </c>
      <c r="H95" s="25" t="n">
        <f aca="false">SUM(F95:G95)</f>
        <v>84</v>
      </c>
      <c r="I95" s="51" t="n">
        <v>0</v>
      </c>
      <c r="J95" s="51" t="n">
        <v>0</v>
      </c>
      <c r="K95" s="25" t="n">
        <v>0</v>
      </c>
      <c r="L95" s="51" t="n">
        <v>0</v>
      </c>
      <c r="M95" s="51" t="n">
        <v>0</v>
      </c>
      <c r="N95" s="51"/>
      <c r="O95" s="40"/>
      <c r="P95" s="15"/>
      <c r="Q95" s="40"/>
      <c r="R95" s="15"/>
    </row>
    <row r="96" customFormat="false" ht="14.5" hidden="false" customHeight="false" outlineLevel="0" collapsed="false">
      <c r="B96" s="25" t="s">
        <v>46</v>
      </c>
      <c r="C96" s="13"/>
      <c r="D96" s="45" t="s">
        <v>60</v>
      </c>
      <c r="E96" s="51"/>
      <c r="F96" s="51" t="n">
        <v>2</v>
      </c>
      <c r="G96" s="47" t="n">
        <v>39</v>
      </c>
      <c r="H96" s="25" t="n">
        <f aca="false">SUM(F96:G96)</f>
        <v>41</v>
      </c>
      <c r="I96" s="51" t="n">
        <v>0</v>
      </c>
      <c r="J96" s="51" t="n">
        <v>0</v>
      </c>
      <c r="K96" s="25" t="n">
        <v>0</v>
      </c>
      <c r="L96" s="51" t="n">
        <v>8.03</v>
      </c>
      <c r="M96" s="51" t="n">
        <v>2.55</v>
      </c>
      <c r="N96" s="51"/>
      <c r="O96" s="40"/>
      <c r="P96" s="15"/>
      <c r="Q96" s="40"/>
      <c r="R96" s="15"/>
    </row>
    <row r="97" customFormat="false" ht="14.5" hidden="false" customHeight="false" outlineLevel="0" collapsed="false">
      <c r="B97" s="25" t="s">
        <v>46</v>
      </c>
      <c r="C97" s="13"/>
      <c r="D97" s="45" t="s">
        <v>62</v>
      </c>
      <c r="E97" s="51"/>
      <c r="F97" s="51" t="n">
        <v>0</v>
      </c>
      <c r="G97" s="47" t="n">
        <v>26</v>
      </c>
      <c r="H97" s="25" t="n">
        <f aca="false">SUM(F97:G97)</f>
        <v>26</v>
      </c>
      <c r="I97" s="51" t="n">
        <v>0</v>
      </c>
      <c r="J97" s="51" t="n">
        <v>0</v>
      </c>
      <c r="K97" s="25" t="n">
        <v>0</v>
      </c>
      <c r="L97" s="68" t="s">
        <v>188</v>
      </c>
      <c r="M97" s="68" t="s">
        <v>188</v>
      </c>
      <c r="N97" s="51"/>
      <c r="O97" s="40"/>
      <c r="P97" s="15"/>
      <c r="Q97" s="40"/>
      <c r="R97" s="15"/>
    </row>
    <row r="98" customFormat="false" ht="14.5" hidden="false" customHeight="false" outlineLevel="0" collapsed="false">
      <c r="B98" s="25" t="s">
        <v>46</v>
      </c>
      <c r="C98" s="13"/>
      <c r="D98" s="45" t="s">
        <v>64</v>
      </c>
      <c r="E98" s="51"/>
      <c r="F98" s="51" t="n">
        <v>1</v>
      </c>
      <c r="G98" s="47" t="n">
        <v>43</v>
      </c>
      <c r="H98" s="25" t="n">
        <f aca="false">SUM(F98:G98)</f>
        <v>44</v>
      </c>
      <c r="I98" s="51" t="n">
        <v>0</v>
      </c>
      <c r="J98" s="51" t="n">
        <v>0</v>
      </c>
      <c r="K98" s="25" t="n">
        <v>0</v>
      </c>
      <c r="L98" s="68" t="s">
        <v>188</v>
      </c>
      <c r="M98" s="68" t="s">
        <v>188</v>
      </c>
      <c r="N98" s="51"/>
      <c r="O98" s="40"/>
      <c r="P98" s="15"/>
      <c r="Q98" s="40"/>
      <c r="R98" s="15"/>
    </row>
    <row r="99" customFormat="false" ht="14.5" hidden="false" customHeight="false" outlineLevel="0" collapsed="false">
      <c r="B99" s="25" t="s">
        <v>46</v>
      </c>
      <c r="C99" s="13"/>
      <c r="D99" s="45" t="s">
        <v>68</v>
      </c>
      <c r="E99" s="51"/>
      <c r="F99" s="51" t="n">
        <v>1</v>
      </c>
      <c r="G99" s="47" t="n">
        <v>69</v>
      </c>
      <c r="H99" s="25" t="n">
        <f aca="false">SUM(F99:G99)</f>
        <v>70</v>
      </c>
      <c r="I99" s="51" t="n">
        <v>0</v>
      </c>
      <c r="J99" s="51" t="n">
        <v>0</v>
      </c>
      <c r="K99" s="25" t="n">
        <v>0</v>
      </c>
      <c r="L99" s="51" t="n">
        <v>0.011</v>
      </c>
      <c r="M99" s="51" t="n">
        <v>0.011</v>
      </c>
      <c r="N99" s="51"/>
      <c r="O99" s="40"/>
      <c r="P99" s="15"/>
      <c r="Q99" s="40"/>
      <c r="R99" s="15"/>
    </row>
    <row r="100" customFormat="false" ht="14.5" hidden="false" customHeight="false" outlineLevel="0" collapsed="false">
      <c r="B100" s="25" t="s">
        <v>46</v>
      </c>
      <c r="C100" s="13"/>
      <c r="D100" s="45" t="s">
        <v>70</v>
      </c>
      <c r="E100" s="51"/>
      <c r="F100" s="51" t="n">
        <v>0</v>
      </c>
      <c r="G100" s="47" t="n">
        <v>34</v>
      </c>
      <c r="H100" s="25" t="n">
        <f aca="false">SUM(F100:G100)</f>
        <v>34</v>
      </c>
      <c r="I100" s="51" t="n">
        <v>0</v>
      </c>
      <c r="J100" s="51" t="n">
        <v>0</v>
      </c>
      <c r="K100" s="25" t="n">
        <v>0</v>
      </c>
      <c r="L100" s="51" t="n">
        <v>14.94</v>
      </c>
      <c r="M100" s="51" t="n">
        <v>6.67</v>
      </c>
      <c r="N100" s="51"/>
      <c r="O100" s="40"/>
      <c r="P100" s="15"/>
      <c r="Q100" s="40"/>
      <c r="R100" s="15"/>
    </row>
    <row r="101" customFormat="false" ht="14.5" hidden="false" customHeight="false" outlineLevel="0" collapsed="false">
      <c r="B101" s="25" t="s">
        <v>46</v>
      </c>
      <c r="C101" s="13"/>
      <c r="D101" s="45" t="s">
        <v>72</v>
      </c>
      <c r="E101" s="51"/>
      <c r="F101" s="51" t="n">
        <v>9</v>
      </c>
      <c r="G101" s="47" t="n">
        <v>43</v>
      </c>
      <c r="H101" s="25" t="n">
        <f aca="false">SUM(F101:G101)</f>
        <v>52</v>
      </c>
      <c r="I101" s="51" t="n">
        <v>1</v>
      </c>
      <c r="J101" s="51" t="n">
        <v>3</v>
      </c>
      <c r="K101" s="25" t="n">
        <v>4</v>
      </c>
      <c r="L101" s="51" t="n">
        <v>1.05</v>
      </c>
      <c r="M101" s="51" t="n">
        <v>0.24</v>
      </c>
      <c r="N101" s="68" t="s">
        <v>197</v>
      </c>
      <c r="O101" s="40" t="s">
        <v>190</v>
      </c>
      <c r="P101" s="15" t="s">
        <v>191</v>
      </c>
      <c r="Q101" s="40" t="s">
        <v>192</v>
      </c>
      <c r="R101" s="15"/>
    </row>
    <row r="102" customFormat="false" ht="14.5" hidden="false" customHeight="false" outlineLevel="0" collapsed="false">
      <c r="B102" s="25" t="s">
        <v>46</v>
      </c>
      <c r="C102" s="13"/>
      <c r="D102" s="45" t="s">
        <v>76</v>
      </c>
      <c r="E102" s="51"/>
      <c r="F102" s="51" t="n">
        <v>0</v>
      </c>
      <c r="G102" s="47" t="n">
        <v>69</v>
      </c>
      <c r="H102" s="25" t="n">
        <f aca="false">SUM(F102:G102)</f>
        <v>69</v>
      </c>
      <c r="I102" s="51" t="n">
        <v>0</v>
      </c>
      <c r="J102" s="51" t="n">
        <v>0</v>
      </c>
      <c r="K102" s="25" t="n">
        <v>0</v>
      </c>
      <c r="L102" s="51" t="n">
        <v>631</v>
      </c>
      <c r="M102" s="51" t="n">
        <v>423</v>
      </c>
      <c r="N102" s="51"/>
      <c r="O102" s="40"/>
      <c r="P102" s="15"/>
      <c r="Q102" s="40"/>
      <c r="R102" s="15"/>
    </row>
    <row r="103" customFormat="false" ht="14.5" hidden="false" customHeight="false" outlineLevel="0" collapsed="false">
      <c r="B103" s="25" t="s">
        <v>46</v>
      </c>
      <c r="C103" s="13"/>
      <c r="D103" s="45" t="s">
        <v>78</v>
      </c>
      <c r="E103" s="51"/>
      <c r="F103" s="51" t="n">
        <v>0</v>
      </c>
      <c r="G103" s="47" t="n">
        <v>69</v>
      </c>
      <c r="H103" s="25" t="n">
        <f aca="false">SUM(F103:G103)</f>
        <v>69</v>
      </c>
      <c r="I103" s="51" t="n">
        <v>0</v>
      </c>
      <c r="J103" s="51" t="n">
        <v>0</v>
      </c>
      <c r="K103" s="25" t="n">
        <v>0</v>
      </c>
      <c r="L103" s="51" t="n">
        <v>8.18</v>
      </c>
      <c r="M103" s="51" t="n">
        <v>6.93</v>
      </c>
      <c r="N103" s="51"/>
      <c r="O103" s="40"/>
      <c r="P103" s="15"/>
      <c r="Q103" s="40"/>
      <c r="R103" s="15"/>
    </row>
    <row r="104" customFormat="false" ht="14.5" hidden="false" customHeight="false" outlineLevel="0" collapsed="false">
      <c r="B104" s="25" t="s">
        <v>46</v>
      </c>
      <c r="C104" s="13"/>
      <c r="D104" s="45" t="s">
        <v>80</v>
      </c>
      <c r="E104" s="51"/>
      <c r="F104" s="51" t="n">
        <v>0</v>
      </c>
      <c r="G104" s="47" t="n">
        <v>67</v>
      </c>
      <c r="H104" s="25" t="n">
        <f aca="false">SUM(F104:G104)</f>
        <v>67</v>
      </c>
      <c r="I104" s="51" t="n">
        <v>0</v>
      </c>
      <c r="J104" s="51" t="n">
        <v>0</v>
      </c>
      <c r="K104" s="25" t="n">
        <v>0</v>
      </c>
      <c r="L104" s="51" t="n">
        <v>39</v>
      </c>
      <c r="M104" s="51" t="n">
        <v>14</v>
      </c>
      <c r="N104" s="51"/>
      <c r="O104" s="40"/>
      <c r="P104" s="15"/>
      <c r="Q104" s="40"/>
      <c r="R104" s="15"/>
    </row>
    <row r="105" customFormat="false" ht="14.5" hidden="false" customHeight="false" outlineLevel="0" collapsed="false">
      <c r="B105" s="25" t="s">
        <v>46</v>
      </c>
      <c r="C105" s="13"/>
      <c r="D105" s="45" t="s">
        <v>82</v>
      </c>
      <c r="E105" s="51"/>
      <c r="F105" s="51" t="n">
        <v>0</v>
      </c>
      <c r="G105" s="47" t="n">
        <v>32</v>
      </c>
      <c r="H105" s="25" t="n">
        <f aca="false">SUM(F105:G105)</f>
        <v>32</v>
      </c>
      <c r="I105" s="51" t="n">
        <v>0</v>
      </c>
      <c r="J105" s="51" t="n">
        <v>0</v>
      </c>
      <c r="K105" s="25" t="n">
        <v>0</v>
      </c>
      <c r="L105" s="51" t="n">
        <v>11</v>
      </c>
      <c r="M105" s="51" t="n">
        <v>7</v>
      </c>
      <c r="N105" s="51"/>
      <c r="O105" s="40"/>
      <c r="P105" s="15"/>
      <c r="Q105" s="40"/>
      <c r="R105" s="15"/>
    </row>
    <row r="106" customFormat="false" ht="14.5" hidden="false" customHeight="false" outlineLevel="0" collapsed="false">
      <c r="B106" s="25" t="s">
        <v>46</v>
      </c>
      <c r="C106" s="13"/>
      <c r="D106" s="45" t="s">
        <v>84</v>
      </c>
      <c r="E106" s="51"/>
      <c r="F106" s="51" t="n">
        <v>0</v>
      </c>
      <c r="G106" s="47" t="n">
        <v>69</v>
      </c>
      <c r="H106" s="25" t="n">
        <f aca="false">SUM(F106:G106)</f>
        <v>69</v>
      </c>
      <c r="I106" s="51" t="n">
        <v>0</v>
      </c>
      <c r="J106" s="51" t="n">
        <v>0</v>
      </c>
      <c r="K106" s="25" t="n">
        <v>0</v>
      </c>
      <c r="L106" s="68" t="s">
        <v>196</v>
      </c>
      <c r="M106" s="68" t="s">
        <v>196</v>
      </c>
      <c r="N106" s="51"/>
      <c r="O106" s="40"/>
      <c r="P106" s="15"/>
      <c r="Q106" s="40"/>
      <c r="R106" s="15"/>
    </row>
    <row r="107" customFormat="false" ht="14.5" hidden="false" customHeight="false" outlineLevel="0" collapsed="false">
      <c r="B107" s="25" t="s">
        <v>46</v>
      </c>
      <c r="C107" s="13"/>
      <c r="D107" s="45" t="s">
        <v>86</v>
      </c>
      <c r="E107" s="51"/>
      <c r="F107" s="51" t="n">
        <v>0</v>
      </c>
      <c r="G107" s="47" t="n">
        <v>32</v>
      </c>
      <c r="H107" s="25" t="n">
        <f aca="false">SUM(F107:G107)</f>
        <v>32</v>
      </c>
      <c r="I107" s="51" t="n">
        <v>0</v>
      </c>
      <c r="J107" s="51" t="n">
        <v>0</v>
      </c>
      <c r="K107" s="25" t="n">
        <v>0</v>
      </c>
      <c r="L107" s="51" t="n">
        <v>115.9</v>
      </c>
      <c r="M107" s="51" t="n">
        <v>43.72</v>
      </c>
      <c r="N107" s="51"/>
      <c r="O107" s="40"/>
      <c r="P107" s="15"/>
      <c r="Q107" s="40"/>
      <c r="R107" s="15"/>
    </row>
    <row r="108" customFormat="false" ht="14.5" hidden="false" customHeight="false" outlineLevel="0" collapsed="false">
      <c r="B108" s="25" t="s">
        <v>46</v>
      </c>
      <c r="C108" s="13"/>
      <c r="D108" s="45" t="s">
        <v>88</v>
      </c>
      <c r="E108" s="51"/>
      <c r="F108" s="51" t="n">
        <v>9</v>
      </c>
      <c r="G108" s="47" t="n">
        <v>69</v>
      </c>
      <c r="H108" s="25" t="n">
        <f aca="false">SUM(F108:G108)</f>
        <v>78</v>
      </c>
      <c r="I108" s="51" t="n">
        <v>0</v>
      </c>
      <c r="J108" s="51" t="n">
        <v>2</v>
      </c>
      <c r="K108" s="25" t="n">
        <v>2</v>
      </c>
      <c r="L108" s="51" t="n">
        <v>1</v>
      </c>
      <c r="M108" s="51" t="n">
        <v>0</v>
      </c>
      <c r="N108" s="51" t="n">
        <v>1</v>
      </c>
      <c r="O108" s="40" t="s">
        <v>190</v>
      </c>
      <c r="P108" s="15" t="s">
        <v>191</v>
      </c>
      <c r="Q108" s="40" t="s">
        <v>190</v>
      </c>
      <c r="R108" s="15"/>
    </row>
    <row r="109" customFormat="false" ht="14.5" hidden="false" customHeight="false" outlineLevel="0" collapsed="false">
      <c r="B109" s="25" t="s">
        <v>46</v>
      </c>
      <c r="C109" s="13"/>
      <c r="D109" s="45" t="s">
        <v>89</v>
      </c>
      <c r="E109" s="51"/>
      <c r="F109" s="51" t="n">
        <v>0</v>
      </c>
      <c r="G109" s="47" t="n">
        <v>69</v>
      </c>
      <c r="H109" s="25" t="n">
        <f aca="false">SUM(F109:G109)</f>
        <v>69</v>
      </c>
      <c r="I109" s="51" t="n">
        <v>0</v>
      </c>
      <c r="J109" s="51" t="n">
        <v>0</v>
      </c>
      <c r="K109" s="25" t="n">
        <v>0</v>
      </c>
      <c r="L109" s="51" t="n">
        <v>2</v>
      </c>
      <c r="M109" s="51" t="n">
        <v>1</v>
      </c>
      <c r="N109" s="51"/>
      <c r="O109" s="40"/>
      <c r="P109" s="15"/>
      <c r="Q109" s="40"/>
      <c r="R109" s="15"/>
    </row>
    <row r="110" customFormat="false" ht="14.5" hidden="false" customHeight="false" outlineLevel="0" collapsed="false">
      <c r="B110" s="25" t="s">
        <v>46</v>
      </c>
      <c r="C110" s="13"/>
      <c r="D110" s="45" t="s">
        <v>91</v>
      </c>
      <c r="E110" s="51"/>
      <c r="F110" s="51" t="n">
        <v>0</v>
      </c>
      <c r="G110" s="47" t="n">
        <v>69</v>
      </c>
      <c r="H110" s="25" t="n">
        <f aca="false">SUM(F110:G110)</f>
        <v>69</v>
      </c>
      <c r="I110" s="51" t="n">
        <v>0</v>
      </c>
      <c r="J110" s="51" t="n">
        <v>0</v>
      </c>
      <c r="K110" s="25" t="n">
        <v>0</v>
      </c>
      <c r="L110" s="51" t="n">
        <v>4</v>
      </c>
      <c r="M110" s="51" t="n">
        <v>1</v>
      </c>
      <c r="N110" s="51"/>
      <c r="O110" s="40"/>
      <c r="P110" s="15"/>
      <c r="Q110" s="40"/>
      <c r="R110" s="15"/>
    </row>
    <row r="111" customFormat="false" ht="14.5" hidden="false" customHeight="false" outlineLevel="0" collapsed="false">
      <c r="B111" s="25" t="s">
        <v>46</v>
      </c>
      <c r="C111" s="13"/>
      <c r="D111" s="45" t="s">
        <v>93</v>
      </c>
      <c r="E111" s="51"/>
      <c r="F111" s="51" t="n">
        <v>0</v>
      </c>
      <c r="G111" s="47" t="n">
        <v>69</v>
      </c>
      <c r="H111" s="25" t="n">
        <f aca="false">SUM(F111:G111)</f>
        <v>69</v>
      </c>
      <c r="I111" s="51" t="n">
        <v>0</v>
      </c>
      <c r="J111" s="51" t="n">
        <v>0</v>
      </c>
      <c r="K111" s="25" t="n">
        <v>0</v>
      </c>
      <c r="L111" s="51" t="n">
        <v>4</v>
      </c>
      <c r="M111" s="51" t="n">
        <v>1</v>
      </c>
      <c r="N111" s="51"/>
      <c r="O111" s="40"/>
      <c r="P111" s="15"/>
      <c r="Q111" s="40"/>
      <c r="R111" s="15"/>
    </row>
    <row r="112" customFormat="false" ht="14.5" hidden="false" customHeight="false" outlineLevel="0" collapsed="false">
      <c r="B112" s="25" t="s">
        <v>46</v>
      </c>
      <c r="C112" s="13"/>
      <c r="D112" s="45" t="s">
        <v>94</v>
      </c>
      <c r="E112" s="51"/>
      <c r="F112" s="51" t="n">
        <v>2</v>
      </c>
      <c r="G112" s="47" t="n">
        <v>26</v>
      </c>
      <c r="H112" s="25" t="n">
        <f aca="false">SUM(F112:G112)</f>
        <v>28</v>
      </c>
      <c r="I112" s="51" t="n">
        <v>0</v>
      </c>
      <c r="J112" s="51" t="n">
        <v>0</v>
      </c>
      <c r="K112" s="25" t="n">
        <v>0</v>
      </c>
      <c r="L112" s="51" t="n">
        <v>6</v>
      </c>
      <c r="M112" s="51" t="n">
        <v>0</v>
      </c>
      <c r="N112" s="51"/>
      <c r="O112" s="40"/>
      <c r="P112" s="15"/>
      <c r="Q112" s="40"/>
      <c r="R112" s="15"/>
    </row>
    <row r="113" customFormat="false" ht="14.5" hidden="false" customHeight="false" outlineLevel="0" collapsed="false">
      <c r="B113" s="25" t="s">
        <v>46</v>
      </c>
      <c r="C113" s="13"/>
      <c r="D113" s="45" t="s">
        <v>96</v>
      </c>
      <c r="E113" s="51"/>
      <c r="F113" s="51" t="n">
        <v>0</v>
      </c>
      <c r="G113" s="47" t="n">
        <v>69</v>
      </c>
      <c r="H113" s="25" t="n">
        <f aca="false">SUM(F113:G113)</f>
        <v>69</v>
      </c>
      <c r="I113" s="51" t="n">
        <v>0</v>
      </c>
      <c r="J113" s="51" t="n">
        <v>0</v>
      </c>
      <c r="K113" s="25" t="n">
        <v>0</v>
      </c>
      <c r="L113" s="51" t="n">
        <v>2.15</v>
      </c>
      <c r="M113" s="51" t="n">
        <v>0.28</v>
      </c>
      <c r="N113" s="51"/>
      <c r="O113" s="40"/>
      <c r="P113" s="15"/>
      <c r="Q113" s="40"/>
      <c r="R113" s="15"/>
    </row>
    <row r="114" customFormat="false" ht="14.5" hidden="false" customHeight="false" outlineLevel="0" collapsed="false">
      <c r="B114" s="25" t="s">
        <v>46</v>
      </c>
      <c r="C114" s="13"/>
      <c r="D114" s="45" t="s">
        <v>98</v>
      </c>
      <c r="E114" s="51"/>
      <c r="F114" s="51" t="n">
        <v>0</v>
      </c>
      <c r="G114" s="47" t="n">
        <v>34</v>
      </c>
      <c r="H114" s="25" t="n">
        <f aca="false">SUM(F114:G114)</f>
        <v>34</v>
      </c>
      <c r="I114" s="51" t="n">
        <v>0</v>
      </c>
      <c r="J114" s="51" t="n">
        <v>0</v>
      </c>
      <c r="K114" s="25" t="n">
        <v>0</v>
      </c>
      <c r="L114" s="51" t="n">
        <v>19.47</v>
      </c>
      <c r="M114" s="51" t="n">
        <v>10.55</v>
      </c>
      <c r="N114" s="51"/>
      <c r="O114" s="40"/>
      <c r="P114" s="15"/>
      <c r="Q114" s="40"/>
      <c r="R114" s="15"/>
    </row>
    <row r="115" customFormat="false" ht="14.5" hidden="false" customHeight="false" outlineLevel="0" collapsed="false">
      <c r="B115" s="25" t="s">
        <v>46</v>
      </c>
      <c r="C115" s="13" t="s">
        <v>24</v>
      </c>
      <c r="D115" s="45" t="s">
        <v>56</v>
      </c>
      <c r="E115" s="51"/>
      <c r="F115" s="51" t="n">
        <v>19</v>
      </c>
      <c r="G115" s="47" t="n">
        <v>79</v>
      </c>
      <c r="H115" s="25" t="n">
        <f aca="false">SUM(F115:G115)</f>
        <v>98</v>
      </c>
      <c r="I115" s="51" t="n">
        <v>0</v>
      </c>
      <c r="J115" s="51" t="n">
        <v>0</v>
      </c>
      <c r="K115" s="25" t="n">
        <v>0</v>
      </c>
      <c r="L115" s="51" t="n">
        <v>0</v>
      </c>
      <c r="M115" s="51" t="n">
        <v>0</v>
      </c>
      <c r="N115" s="51"/>
      <c r="O115" s="40"/>
      <c r="P115" s="15"/>
      <c r="Q115" s="40"/>
      <c r="R115" s="15"/>
    </row>
    <row r="116" customFormat="false" ht="14.5" hidden="false" customHeight="false" outlineLevel="0" collapsed="false">
      <c r="B116" s="25" t="s">
        <v>46</v>
      </c>
      <c r="C116" s="13"/>
      <c r="D116" s="45" t="s">
        <v>58</v>
      </c>
      <c r="E116" s="51"/>
      <c r="F116" s="51" t="n">
        <v>18</v>
      </c>
      <c r="G116" s="47" t="n">
        <v>79</v>
      </c>
      <c r="H116" s="25" t="n">
        <f aca="false">SUM(F116:G116)</f>
        <v>97</v>
      </c>
      <c r="I116" s="51" t="n">
        <v>0</v>
      </c>
      <c r="J116" s="51" t="n">
        <v>0</v>
      </c>
      <c r="K116" s="25" t="n">
        <v>0</v>
      </c>
      <c r="L116" s="51" t="n">
        <v>0</v>
      </c>
      <c r="M116" s="51" t="n">
        <v>0</v>
      </c>
      <c r="N116" s="51"/>
      <c r="O116" s="40"/>
      <c r="P116" s="15"/>
      <c r="Q116" s="40"/>
      <c r="R116" s="15"/>
    </row>
    <row r="117" customFormat="false" ht="14.5" hidden="false" customHeight="false" outlineLevel="0" collapsed="false">
      <c r="B117" s="25" t="s">
        <v>46</v>
      </c>
      <c r="C117" s="13"/>
      <c r="D117" s="45" t="s">
        <v>60</v>
      </c>
      <c r="E117" s="51"/>
      <c r="F117" s="51" t="n">
        <v>2</v>
      </c>
      <c r="G117" s="47" t="n">
        <v>40</v>
      </c>
      <c r="H117" s="25" t="n">
        <f aca="false">SUM(F117:G117)</f>
        <v>42</v>
      </c>
      <c r="I117" s="51" t="n">
        <v>0</v>
      </c>
      <c r="J117" s="51" t="n">
        <v>0</v>
      </c>
      <c r="K117" s="25" t="n">
        <v>0</v>
      </c>
      <c r="L117" s="68" t="n">
        <v>34.06</v>
      </c>
      <c r="M117" s="68" t="n">
        <v>24.13</v>
      </c>
      <c r="N117" s="51"/>
      <c r="O117" s="40"/>
      <c r="P117" s="15"/>
      <c r="Q117" s="40"/>
      <c r="R117" s="15"/>
    </row>
    <row r="118" customFormat="false" ht="14.5" hidden="false" customHeight="false" outlineLevel="0" collapsed="false">
      <c r="B118" s="25" t="s">
        <v>46</v>
      </c>
      <c r="C118" s="13"/>
      <c r="D118" s="45" t="s">
        <v>62</v>
      </c>
      <c r="E118" s="51"/>
      <c r="F118" s="51" t="n">
        <v>0</v>
      </c>
      <c r="G118" s="47" t="n">
        <v>27</v>
      </c>
      <c r="H118" s="25" t="n">
        <f aca="false">SUM(F118:G118)</f>
        <v>27</v>
      </c>
      <c r="I118" s="51" t="n">
        <v>0</v>
      </c>
      <c r="J118" s="51" t="n">
        <v>0</v>
      </c>
      <c r="K118" s="25" t="n">
        <v>0</v>
      </c>
      <c r="L118" s="68" t="s">
        <v>188</v>
      </c>
      <c r="M118" s="68" t="s">
        <v>188</v>
      </c>
      <c r="N118" s="51"/>
      <c r="O118" s="40"/>
      <c r="P118" s="15"/>
      <c r="Q118" s="40"/>
      <c r="R118" s="15"/>
    </row>
    <row r="119" customFormat="false" ht="14.5" hidden="false" customHeight="false" outlineLevel="0" collapsed="false">
      <c r="B119" s="25" t="s">
        <v>46</v>
      </c>
      <c r="C119" s="13"/>
      <c r="D119" s="45" t="s">
        <v>64</v>
      </c>
      <c r="E119" s="51"/>
      <c r="F119" s="51" t="n">
        <v>1</v>
      </c>
      <c r="G119" s="47" t="n">
        <v>52</v>
      </c>
      <c r="H119" s="25" t="n">
        <f aca="false">SUM(F119:G119)</f>
        <v>53</v>
      </c>
      <c r="I119" s="51" t="n">
        <v>0</v>
      </c>
      <c r="J119" s="51" t="n">
        <v>0</v>
      </c>
      <c r="K119" s="25" t="n">
        <v>0</v>
      </c>
      <c r="L119" s="68" t="s">
        <v>188</v>
      </c>
      <c r="M119" s="68" t="s">
        <v>188</v>
      </c>
      <c r="N119" s="51"/>
      <c r="O119" s="40"/>
      <c r="P119" s="15"/>
      <c r="Q119" s="40"/>
      <c r="R119" s="15"/>
    </row>
    <row r="120" customFormat="false" ht="14.5" hidden="false" customHeight="false" outlineLevel="0" collapsed="false">
      <c r="B120" s="25" t="s">
        <v>46</v>
      </c>
      <c r="C120" s="13"/>
      <c r="D120" s="45" t="s">
        <v>68</v>
      </c>
      <c r="E120" s="51"/>
      <c r="F120" s="51" t="n">
        <v>1</v>
      </c>
      <c r="G120" s="47" t="n">
        <v>79</v>
      </c>
      <c r="H120" s="25" t="n">
        <f aca="false">SUM(F120:G120)</f>
        <v>80</v>
      </c>
      <c r="I120" s="51" t="n">
        <v>0</v>
      </c>
      <c r="J120" s="51" t="n">
        <v>0</v>
      </c>
      <c r="K120" s="25" t="n">
        <v>0</v>
      </c>
      <c r="L120" s="51" t="n">
        <v>0.014</v>
      </c>
      <c r="M120" s="51" t="n">
        <v>0.01</v>
      </c>
      <c r="N120" s="51"/>
      <c r="O120" s="40"/>
      <c r="P120" s="15"/>
      <c r="Q120" s="40"/>
      <c r="R120" s="15"/>
    </row>
    <row r="121" customFormat="false" ht="14.5" hidden="false" customHeight="false" outlineLevel="0" collapsed="false">
      <c r="B121" s="25" t="s">
        <v>46</v>
      </c>
      <c r="C121" s="13"/>
      <c r="D121" s="45" t="s">
        <v>70</v>
      </c>
      <c r="E121" s="51"/>
      <c r="F121" s="51" t="n">
        <v>0</v>
      </c>
      <c r="G121" s="47" t="n">
        <v>37</v>
      </c>
      <c r="H121" s="25" t="n">
        <f aca="false">SUM(F121:G121)</f>
        <v>37</v>
      </c>
      <c r="I121" s="51" t="n">
        <v>0</v>
      </c>
      <c r="J121" s="51" t="n">
        <v>0</v>
      </c>
      <c r="K121" s="25" t="n">
        <v>0</v>
      </c>
      <c r="L121" s="51" t="n">
        <v>41.12</v>
      </c>
      <c r="M121" s="51" t="n">
        <v>36.16</v>
      </c>
      <c r="N121" s="51"/>
      <c r="O121" s="40"/>
      <c r="P121" s="15"/>
      <c r="Q121" s="40"/>
      <c r="R121" s="15"/>
    </row>
    <row r="122" customFormat="false" ht="14.5" hidden="false" customHeight="false" outlineLevel="0" collapsed="false">
      <c r="B122" s="25" t="s">
        <v>46</v>
      </c>
      <c r="C122" s="13"/>
      <c r="D122" s="45" t="s">
        <v>72</v>
      </c>
      <c r="E122" s="51"/>
      <c r="F122" s="51" t="n">
        <v>9</v>
      </c>
      <c r="G122" s="47" t="n">
        <v>52</v>
      </c>
      <c r="H122" s="25" t="n">
        <f aca="false">SUM(F122:G122)</f>
        <v>61</v>
      </c>
      <c r="I122" s="51" t="n">
        <v>0</v>
      </c>
      <c r="J122" s="51" t="n">
        <v>0</v>
      </c>
      <c r="K122" s="25" t="n">
        <v>0</v>
      </c>
      <c r="L122" s="51" t="n">
        <v>1.05</v>
      </c>
      <c r="M122" s="51" t="n">
        <v>0.51</v>
      </c>
      <c r="N122" s="51"/>
      <c r="O122" s="40"/>
      <c r="P122" s="15"/>
      <c r="Q122" s="40"/>
      <c r="R122" s="15"/>
    </row>
    <row r="123" customFormat="false" ht="14.5" hidden="false" customHeight="false" outlineLevel="0" collapsed="false">
      <c r="B123" s="25" t="s">
        <v>46</v>
      </c>
      <c r="C123" s="13"/>
      <c r="D123" s="45" t="s">
        <v>76</v>
      </c>
      <c r="E123" s="51"/>
      <c r="F123" s="51" t="n">
        <v>0</v>
      </c>
      <c r="G123" s="47" t="n">
        <v>79</v>
      </c>
      <c r="H123" s="25" t="n">
        <f aca="false">SUM(F123:G123)</f>
        <v>79</v>
      </c>
      <c r="I123" s="51" t="n">
        <v>0</v>
      </c>
      <c r="J123" s="51" t="n">
        <v>0</v>
      </c>
      <c r="K123" s="25" t="n">
        <v>0</v>
      </c>
      <c r="L123" s="51" t="n">
        <v>832</v>
      </c>
      <c r="M123" s="51" t="n">
        <v>802.5</v>
      </c>
      <c r="N123" s="51"/>
      <c r="O123" s="40"/>
      <c r="P123" s="15"/>
      <c r="Q123" s="40"/>
      <c r="R123" s="15"/>
    </row>
    <row r="124" customFormat="false" ht="14.5" hidden="false" customHeight="false" outlineLevel="0" collapsed="false">
      <c r="B124" s="25" t="s">
        <v>46</v>
      </c>
      <c r="C124" s="13"/>
      <c r="D124" s="45" t="s">
        <v>78</v>
      </c>
      <c r="E124" s="51"/>
      <c r="F124" s="51" t="n">
        <v>0</v>
      </c>
      <c r="G124" s="47" t="n">
        <v>79</v>
      </c>
      <c r="H124" s="25" t="n">
        <f aca="false">SUM(F124:G124)</f>
        <v>79</v>
      </c>
      <c r="I124" s="51" t="n">
        <v>0</v>
      </c>
      <c r="J124" s="51" t="n">
        <v>0</v>
      </c>
      <c r="K124" s="25" t="n">
        <v>0</v>
      </c>
      <c r="L124" s="51" t="n">
        <v>7.43</v>
      </c>
      <c r="M124" s="51" t="n">
        <v>7.33</v>
      </c>
      <c r="N124" s="51"/>
      <c r="O124" s="40"/>
      <c r="P124" s="15"/>
      <c r="Q124" s="40"/>
      <c r="R124" s="15"/>
    </row>
    <row r="125" customFormat="false" ht="14.5" hidden="false" customHeight="false" outlineLevel="0" collapsed="false">
      <c r="B125" s="25" t="s">
        <v>46</v>
      </c>
      <c r="C125" s="13"/>
      <c r="D125" s="45" t="s">
        <v>80</v>
      </c>
      <c r="E125" s="51"/>
      <c r="F125" s="51" t="n">
        <v>0</v>
      </c>
      <c r="G125" s="47" t="n">
        <v>79</v>
      </c>
      <c r="H125" s="25" t="n">
        <f aca="false">SUM(F125:G125)</f>
        <v>79</v>
      </c>
      <c r="I125" s="51" t="n">
        <v>0</v>
      </c>
      <c r="J125" s="51" t="n">
        <v>0</v>
      </c>
      <c r="K125" s="25" t="n">
        <v>0</v>
      </c>
      <c r="L125" s="51" t="n">
        <v>80</v>
      </c>
      <c r="M125" s="51" t="n">
        <v>27</v>
      </c>
      <c r="N125" s="51"/>
      <c r="O125" s="40"/>
      <c r="P125" s="15"/>
      <c r="Q125" s="40"/>
      <c r="R125" s="15"/>
    </row>
    <row r="126" customFormat="false" ht="14.5" hidden="false" customHeight="false" outlineLevel="0" collapsed="false">
      <c r="B126" s="25" t="s">
        <v>46</v>
      </c>
      <c r="C126" s="13"/>
      <c r="D126" s="45" t="s">
        <v>82</v>
      </c>
      <c r="E126" s="51"/>
      <c r="F126" s="51" t="n">
        <v>0</v>
      </c>
      <c r="G126" s="47" t="n">
        <v>37</v>
      </c>
      <c r="H126" s="25" t="n">
        <f aca="false">SUM(F126:G126)</f>
        <v>37</v>
      </c>
      <c r="I126" s="51" t="n">
        <v>0</v>
      </c>
      <c r="J126" s="51" t="n">
        <v>1</v>
      </c>
      <c r="K126" s="25" t="n">
        <v>1</v>
      </c>
      <c r="L126" s="51" t="n">
        <v>108</v>
      </c>
      <c r="M126" s="51" t="n">
        <v>13</v>
      </c>
      <c r="N126" s="51" t="n">
        <v>108</v>
      </c>
      <c r="O126" s="40" t="s">
        <v>190</v>
      </c>
      <c r="P126" s="15" t="s">
        <v>191</v>
      </c>
      <c r="Q126" s="40" t="s">
        <v>194</v>
      </c>
      <c r="R126" s="15"/>
    </row>
    <row r="127" customFormat="false" ht="14.5" hidden="false" customHeight="false" outlineLevel="0" collapsed="false">
      <c r="B127" s="25" t="s">
        <v>46</v>
      </c>
      <c r="C127" s="13"/>
      <c r="D127" s="45" t="s">
        <v>84</v>
      </c>
      <c r="E127" s="51"/>
      <c r="F127" s="51" t="n">
        <v>0</v>
      </c>
      <c r="G127" s="47" t="n">
        <v>79</v>
      </c>
      <c r="H127" s="25" t="n">
        <f aca="false">SUM(F127:G127)</f>
        <v>79</v>
      </c>
      <c r="I127" s="51" t="n">
        <v>0</v>
      </c>
      <c r="J127" s="51" t="n">
        <v>0</v>
      </c>
      <c r="K127" s="25" t="n">
        <v>0</v>
      </c>
      <c r="L127" s="68" t="s">
        <v>196</v>
      </c>
      <c r="M127" s="68" t="s">
        <v>196</v>
      </c>
      <c r="N127" s="51"/>
      <c r="O127" s="40"/>
      <c r="P127" s="15"/>
      <c r="Q127" s="40"/>
      <c r="R127" s="15"/>
    </row>
    <row r="128" customFormat="false" ht="14.5" hidden="false" customHeight="false" outlineLevel="0" collapsed="false">
      <c r="B128" s="25" t="s">
        <v>46</v>
      </c>
      <c r="C128" s="13"/>
      <c r="D128" s="45" t="s">
        <v>86</v>
      </c>
      <c r="E128" s="51"/>
      <c r="F128" s="51" t="n">
        <v>0</v>
      </c>
      <c r="G128" s="47" t="n">
        <v>37</v>
      </c>
      <c r="H128" s="25" t="n">
        <f aca="false">SUM(F128:G128)</f>
        <v>37</v>
      </c>
      <c r="I128" s="51" t="n">
        <v>0</v>
      </c>
      <c r="J128" s="51" t="n">
        <v>0</v>
      </c>
      <c r="K128" s="25" t="n">
        <v>0</v>
      </c>
      <c r="L128" s="51" t="n">
        <v>73.04</v>
      </c>
      <c r="M128" s="51" t="n">
        <v>67.07</v>
      </c>
      <c r="N128" s="51"/>
      <c r="O128" s="40"/>
      <c r="P128" s="15"/>
      <c r="Q128" s="40"/>
      <c r="R128" s="15"/>
    </row>
    <row r="129" customFormat="false" ht="14.5" hidden="false" customHeight="false" outlineLevel="0" collapsed="false">
      <c r="B129" s="25" t="s">
        <v>46</v>
      </c>
      <c r="C129" s="13"/>
      <c r="D129" s="45" t="s">
        <v>88</v>
      </c>
      <c r="E129" s="51"/>
      <c r="F129" s="51" t="n">
        <v>12</v>
      </c>
      <c r="G129" s="47" t="n">
        <v>79</v>
      </c>
      <c r="H129" s="25" t="n">
        <f aca="false">SUM(F129:G129)</f>
        <v>91</v>
      </c>
      <c r="I129" s="51" t="n">
        <v>0</v>
      </c>
      <c r="J129" s="51" t="n">
        <v>3</v>
      </c>
      <c r="K129" s="25" t="n">
        <v>3</v>
      </c>
      <c r="L129" s="51" t="n">
        <v>11</v>
      </c>
      <c r="M129" s="51" t="n">
        <v>0</v>
      </c>
      <c r="N129" s="51" t="n">
        <v>6</v>
      </c>
      <c r="O129" s="40" t="s">
        <v>190</v>
      </c>
      <c r="P129" s="15" t="s">
        <v>191</v>
      </c>
      <c r="Q129" s="40" t="s">
        <v>190</v>
      </c>
      <c r="R129" s="15"/>
    </row>
    <row r="130" customFormat="false" ht="14.5" hidden="false" customHeight="false" outlineLevel="0" collapsed="false">
      <c r="B130" s="25" t="s">
        <v>46</v>
      </c>
      <c r="C130" s="13"/>
      <c r="D130" s="45" t="s">
        <v>89</v>
      </c>
      <c r="E130" s="51"/>
      <c r="F130" s="51" t="n">
        <v>0</v>
      </c>
      <c r="G130" s="47" t="n">
        <v>79</v>
      </c>
      <c r="H130" s="25" t="n">
        <f aca="false">SUM(F130:G130)</f>
        <v>79</v>
      </c>
      <c r="I130" s="51" t="n">
        <v>0</v>
      </c>
      <c r="J130" s="51" t="n">
        <v>0</v>
      </c>
      <c r="K130" s="25" t="n">
        <v>0</v>
      </c>
      <c r="L130" s="51" t="n">
        <v>4</v>
      </c>
      <c r="M130" s="51" t="n">
        <v>1</v>
      </c>
      <c r="N130" s="51"/>
      <c r="O130" s="40"/>
      <c r="P130" s="15"/>
      <c r="Q130" s="40"/>
      <c r="R130" s="15"/>
    </row>
    <row r="131" customFormat="false" ht="14.5" hidden="false" customHeight="false" outlineLevel="0" collapsed="false">
      <c r="B131" s="25" t="s">
        <v>46</v>
      </c>
      <c r="C131" s="13"/>
      <c r="D131" s="45" t="s">
        <v>91</v>
      </c>
      <c r="E131" s="51"/>
      <c r="F131" s="51" t="n">
        <v>0</v>
      </c>
      <c r="G131" s="47" t="n">
        <v>79</v>
      </c>
      <c r="H131" s="25" t="n">
        <f aca="false">SUM(F131:G131)</f>
        <v>79</v>
      </c>
      <c r="I131" s="51" t="n">
        <v>0</v>
      </c>
      <c r="J131" s="51" t="n">
        <v>0</v>
      </c>
      <c r="K131" s="25" t="n">
        <v>0</v>
      </c>
      <c r="L131" s="51" t="n">
        <v>5</v>
      </c>
      <c r="M131" s="51" t="n">
        <v>2</v>
      </c>
      <c r="N131" s="51"/>
      <c r="O131" s="40"/>
      <c r="P131" s="15"/>
      <c r="Q131" s="40"/>
      <c r="R131" s="15"/>
    </row>
    <row r="132" customFormat="false" ht="14.5" hidden="false" customHeight="false" outlineLevel="0" collapsed="false">
      <c r="B132" s="25" t="s">
        <v>46</v>
      </c>
      <c r="C132" s="13"/>
      <c r="D132" s="45" t="s">
        <v>93</v>
      </c>
      <c r="E132" s="51"/>
      <c r="F132" s="51" t="n">
        <v>0</v>
      </c>
      <c r="G132" s="47" t="n">
        <v>79</v>
      </c>
      <c r="H132" s="25" t="n">
        <f aca="false">SUM(F132:G132)</f>
        <v>79</v>
      </c>
      <c r="I132" s="51" t="n">
        <v>0</v>
      </c>
      <c r="J132" s="51" t="n">
        <v>0</v>
      </c>
      <c r="K132" s="25" t="n">
        <v>0</v>
      </c>
      <c r="L132" s="51" t="n">
        <v>5</v>
      </c>
      <c r="M132" s="51" t="n">
        <v>2</v>
      </c>
      <c r="N132" s="51"/>
      <c r="O132" s="40"/>
      <c r="P132" s="15"/>
      <c r="Q132" s="40"/>
      <c r="R132" s="15"/>
    </row>
    <row r="133" customFormat="false" ht="14.5" hidden="false" customHeight="false" outlineLevel="0" collapsed="false">
      <c r="B133" s="25" t="s">
        <v>46</v>
      </c>
      <c r="C133" s="13"/>
      <c r="D133" s="45" t="s">
        <v>94</v>
      </c>
      <c r="E133" s="51"/>
      <c r="F133" s="51" t="n">
        <v>4</v>
      </c>
      <c r="G133" s="47" t="n">
        <v>27</v>
      </c>
      <c r="H133" s="25" t="n">
        <f aca="false">SUM(F133:G133)</f>
        <v>31</v>
      </c>
      <c r="I133" s="51" t="n">
        <v>0</v>
      </c>
      <c r="J133" s="51" t="n">
        <v>2</v>
      </c>
      <c r="K133" s="25" t="n">
        <v>2</v>
      </c>
      <c r="L133" s="51" t="n">
        <v>17</v>
      </c>
      <c r="M133" s="51" t="n">
        <v>0</v>
      </c>
      <c r="N133" s="51" t="n">
        <v>16</v>
      </c>
      <c r="O133" s="40" t="s">
        <v>190</v>
      </c>
      <c r="P133" s="15" t="s">
        <v>191</v>
      </c>
      <c r="Q133" s="40" t="s">
        <v>190</v>
      </c>
      <c r="R133" s="15"/>
    </row>
    <row r="134" customFormat="false" ht="14.5" hidden="false" customHeight="false" outlineLevel="0" collapsed="false">
      <c r="B134" s="25" t="s">
        <v>46</v>
      </c>
      <c r="C134" s="13"/>
      <c r="D134" s="45" t="s">
        <v>96</v>
      </c>
      <c r="E134" s="51"/>
      <c r="F134" s="51" t="n">
        <v>0</v>
      </c>
      <c r="G134" s="47" t="n">
        <v>79</v>
      </c>
      <c r="H134" s="25" t="n">
        <f aca="false">SUM(F134:G134)</f>
        <v>79</v>
      </c>
      <c r="I134" s="51" t="n">
        <v>0</v>
      </c>
      <c r="J134" s="51" t="n">
        <v>0</v>
      </c>
      <c r="K134" s="25" t="n">
        <v>0</v>
      </c>
      <c r="L134" s="51" t="n">
        <v>0.9</v>
      </c>
      <c r="M134" s="51" t="n">
        <v>0.33</v>
      </c>
      <c r="N134" s="51"/>
      <c r="O134" s="40"/>
      <c r="P134" s="15"/>
      <c r="Q134" s="40"/>
      <c r="R134" s="15"/>
    </row>
    <row r="135" customFormat="false" ht="14.5" hidden="false" customHeight="false" outlineLevel="0" collapsed="false">
      <c r="B135" s="25" t="s">
        <v>46</v>
      </c>
      <c r="C135" s="13"/>
      <c r="D135" s="45" t="s">
        <v>98</v>
      </c>
      <c r="E135" s="51"/>
      <c r="F135" s="51" t="n">
        <v>0</v>
      </c>
      <c r="G135" s="47" t="n">
        <v>37</v>
      </c>
      <c r="H135" s="25" t="n">
        <f aca="false">SUM(F135:G135)</f>
        <v>37</v>
      </c>
      <c r="I135" s="51" t="n">
        <v>0</v>
      </c>
      <c r="J135" s="51" t="n">
        <v>0</v>
      </c>
      <c r="K135" s="25" t="n">
        <v>0</v>
      </c>
      <c r="L135" s="51" t="n">
        <v>26.46</v>
      </c>
      <c r="M135" s="51" t="n">
        <v>21.86</v>
      </c>
      <c r="N135" s="51"/>
      <c r="O135" s="40"/>
      <c r="P135" s="15"/>
      <c r="Q135" s="40"/>
      <c r="R135" s="15"/>
    </row>
    <row r="136" customFormat="false" ht="14.5" hidden="false" customHeight="false" outlineLevel="0" collapsed="false">
      <c r="B136" s="25"/>
      <c r="C136" s="13"/>
      <c r="D136" s="40"/>
      <c r="E136" s="51"/>
      <c r="F136" s="51"/>
      <c r="G136" s="51"/>
      <c r="H136" s="25"/>
      <c r="I136" s="51"/>
      <c r="J136" s="51"/>
      <c r="K136" s="25"/>
      <c r="L136" s="51"/>
      <c r="M136" s="51"/>
      <c r="N136" s="51"/>
      <c r="O136" s="40"/>
      <c r="P136" s="15"/>
      <c r="Q136" s="40"/>
      <c r="R136" s="15"/>
    </row>
    <row r="137" customFormat="false" ht="14.5" hidden="false" customHeight="false" outlineLevel="0" collapsed="false">
      <c r="B137" s="25"/>
      <c r="C137" s="13"/>
      <c r="D137" s="40"/>
      <c r="E137" s="51"/>
      <c r="F137" s="51"/>
      <c r="G137" s="51"/>
      <c r="H137" s="25"/>
      <c r="I137" s="51"/>
      <c r="J137" s="51"/>
      <c r="K137" s="25"/>
      <c r="L137" s="51"/>
      <c r="M137" s="51"/>
      <c r="N137" s="51"/>
      <c r="O137" s="40"/>
      <c r="P137" s="15"/>
      <c r="Q137" s="40"/>
      <c r="R137" s="15"/>
    </row>
    <row r="138" customFormat="false" ht="14.5" hidden="false" customHeight="false" outlineLevel="0" collapsed="false">
      <c r="B138" s="25"/>
      <c r="C138" s="13"/>
      <c r="D138" s="40"/>
      <c r="E138" s="51"/>
      <c r="F138" s="51"/>
      <c r="G138" s="51"/>
      <c r="H138" s="25"/>
      <c r="I138" s="51"/>
      <c r="J138" s="51"/>
      <c r="K138" s="25"/>
      <c r="L138" s="51"/>
      <c r="M138" s="51"/>
      <c r="N138" s="51"/>
      <c r="O138" s="40"/>
      <c r="P138" s="15"/>
      <c r="Q138" s="40"/>
      <c r="R138" s="15"/>
    </row>
    <row r="139" customFormat="false" ht="14.5" hidden="false" customHeight="false" outlineLevel="0" collapsed="false">
      <c r="B139" s="25"/>
      <c r="C139" s="13"/>
      <c r="D139" s="40"/>
      <c r="E139" s="51"/>
      <c r="F139" s="51"/>
      <c r="G139" s="51"/>
      <c r="H139" s="25"/>
      <c r="I139" s="51"/>
      <c r="J139" s="51"/>
      <c r="K139" s="25"/>
      <c r="L139" s="51"/>
      <c r="M139" s="51"/>
      <c r="N139" s="51"/>
      <c r="O139" s="40"/>
      <c r="P139" s="15"/>
      <c r="Q139" s="40"/>
      <c r="R139" s="15"/>
    </row>
    <row r="140" customFormat="false" ht="14.5" hidden="false" customHeight="false" outlineLevel="0" collapsed="false">
      <c r="B140" s="25"/>
      <c r="C140" s="13"/>
      <c r="D140" s="40"/>
      <c r="E140" s="51"/>
      <c r="F140" s="51"/>
      <c r="G140" s="51"/>
      <c r="H140" s="25"/>
      <c r="I140" s="51"/>
      <c r="J140" s="51"/>
      <c r="K140" s="25"/>
      <c r="L140" s="51"/>
      <c r="M140" s="51"/>
      <c r="N140" s="51"/>
      <c r="O140" s="40"/>
      <c r="P140" s="15"/>
      <c r="Q140" s="40"/>
      <c r="R140" s="15"/>
    </row>
    <row r="141" customFormat="false" ht="14.5" hidden="false" customHeight="false" outlineLevel="0" collapsed="false">
      <c r="B141" s="25"/>
      <c r="C141" s="13"/>
      <c r="D141" s="40"/>
      <c r="E141" s="51"/>
      <c r="F141" s="51"/>
      <c r="G141" s="51"/>
      <c r="H141" s="25"/>
      <c r="I141" s="51"/>
      <c r="J141" s="51"/>
      <c r="K141" s="25"/>
      <c r="L141" s="51"/>
      <c r="M141" s="51"/>
      <c r="N141" s="51"/>
      <c r="O141" s="40"/>
      <c r="P141" s="15"/>
      <c r="Q141" s="40"/>
      <c r="R141" s="15"/>
    </row>
    <row r="142" customFormat="false" ht="14.5" hidden="false" customHeight="false" outlineLevel="0" collapsed="false">
      <c r="B142" s="25"/>
      <c r="C142" s="13"/>
      <c r="D142" s="40"/>
      <c r="E142" s="51"/>
      <c r="F142" s="51"/>
      <c r="G142" s="51"/>
      <c r="H142" s="25"/>
      <c r="I142" s="51"/>
      <c r="J142" s="51"/>
      <c r="K142" s="25"/>
      <c r="L142" s="51"/>
      <c r="M142" s="51"/>
      <c r="N142" s="51"/>
      <c r="O142" s="40"/>
      <c r="P142" s="15"/>
      <c r="Q142" s="40"/>
      <c r="R142" s="15"/>
    </row>
    <row r="143" customFormat="false" ht="14.5" hidden="false" customHeight="false" outlineLevel="0" collapsed="false">
      <c r="B143" s="25"/>
      <c r="C143" s="13"/>
      <c r="D143" s="40"/>
      <c r="E143" s="51"/>
      <c r="F143" s="51"/>
      <c r="G143" s="51"/>
      <c r="H143" s="25"/>
      <c r="I143" s="51"/>
      <c r="J143" s="51"/>
      <c r="K143" s="25"/>
      <c r="L143" s="51"/>
      <c r="M143" s="51"/>
      <c r="N143" s="51"/>
      <c r="O143" s="40"/>
      <c r="P143" s="15"/>
      <c r="Q143" s="40"/>
      <c r="R143" s="15"/>
    </row>
    <row r="144" customFormat="false" ht="14.5" hidden="false" customHeight="false" outlineLevel="0" collapsed="false">
      <c r="B144" s="25"/>
      <c r="C144" s="13"/>
      <c r="D144" s="40"/>
      <c r="E144" s="51"/>
      <c r="F144" s="51"/>
      <c r="G144" s="51"/>
      <c r="H144" s="25"/>
      <c r="I144" s="51"/>
      <c r="J144" s="51"/>
      <c r="K144" s="25"/>
      <c r="L144" s="51"/>
      <c r="M144" s="51"/>
      <c r="N144" s="51"/>
      <c r="O144" s="40"/>
      <c r="P144" s="15"/>
      <c r="Q144" s="40"/>
      <c r="R144" s="15"/>
    </row>
    <row r="145" customFormat="false" ht="14.5" hidden="false" customHeight="false" outlineLevel="0" collapsed="false">
      <c r="B145" s="25"/>
      <c r="C145" s="13"/>
      <c r="D145" s="40"/>
      <c r="E145" s="51"/>
      <c r="F145" s="51"/>
      <c r="G145" s="51"/>
      <c r="H145" s="25"/>
      <c r="I145" s="51"/>
      <c r="J145" s="51"/>
      <c r="K145" s="25"/>
      <c r="L145" s="51"/>
      <c r="M145" s="51"/>
      <c r="N145" s="51"/>
      <c r="O145" s="40"/>
      <c r="P145" s="15"/>
      <c r="Q145" s="40"/>
      <c r="R145" s="15"/>
    </row>
    <row r="146" customFormat="false" ht="14.5" hidden="false" customHeight="false" outlineLevel="0" collapsed="false">
      <c r="B146" s="25"/>
      <c r="C146" s="13"/>
      <c r="D146" s="40"/>
      <c r="E146" s="51"/>
      <c r="F146" s="51"/>
      <c r="G146" s="51"/>
      <c r="H146" s="25"/>
      <c r="I146" s="51"/>
      <c r="J146" s="51"/>
      <c r="K146" s="25"/>
      <c r="L146" s="51"/>
      <c r="M146" s="51"/>
      <c r="N146" s="51"/>
      <c r="O146" s="40"/>
      <c r="P146" s="15"/>
      <c r="Q146" s="40"/>
      <c r="R146" s="15"/>
    </row>
    <row r="147" customFormat="false" ht="14.5" hidden="false" customHeight="false" outlineLevel="0" collapsed="false">
      <c r="B147" s="25"/>
      <c r="C147" s="13"/>
      <c r="D147" s="40"/>
      <c r="E147" s="51"/>
      <c r="F147" s="51"/>
      <c r="G147" s="51"/>
      <c r="H147" s="25"/>
      <c r="I147" s="51"/>
      <c r="J147" s="51"/>
      <c r="K147" s="25"/>
      <c r="L147" s="51"/>
      <c r="M147" s="51"/>
      <c r="N147" s="51"/>
      <c r="O147" s="40"/>
      <c r="P147" s="15"/>
      <c r="Q147" s="40"/>
      <c r="R147" s="15"/>
    </row>
    <row r="148" customFormat="false" ht="14.5" hidden="false" customHeight="false" outlineLevel="0" collapsed="false">
      <c r="B148" s="25"/>
      <c r="C148" s="13"/>
      <c r="D148" s="40"/>
      <c r="E148" s="51"/>
      <c r="F148" s="51"/>
      <c r="G148" s="51"/>
      <c r="H148" s="25"/>
      <c r="I148" s="51"/>
      <c r="J148" s="51"/>
      <c r="K148" s="25"/>
      <c r="L148" s="51"/>
      <c r="M148" s="51"/>
      <c r="N148" s="51"/>
      <c r="O148" s="40"/>
      <c r="P148" s="15"/>
      <c r="Q148" s="40"/>
      <c r="R148" s="15"/>
    </row>
    <row r="149" customFormat="false" ht="14.5" hidden="false" customHeight="false" outlineLevel="0" collapsed="false">
      <c r="B149" s="25"/>
      <c r="C149" s="13"/>
      <c r="D149" s="40"/>
      <c r="E149" s="51"/>
      <c r="F149" s="51"/>
      <c r="G149" s="51"/>
      <c r="H149" s="25"/>
      <c r="I149" s="51"/>
      <c r="J149" s="51"/>
      <c r="K149" s="25"/>
      <c r="L149" s="51"/>
      <c r="M149" s="51"/>
      <c r="N149" s="51"/>
      <c r="O149" s="40"/>
      <c r="P149" s="15"/>
      <c r="Q149" s="40"/>
      <c r="R149" s="15"/>
    </row>
    <row r="150" customFormat="false" ht="14.5" hidden="false" customHeight="false" outlineLevel="0" collapsed="false">
      <c r="B150" s="25"/>
      <c r="C150" s="13"/>
      <c r="D150" s="40"/>
      <c r="E150" s="51"/>
      <c r="F150" s="51"/>
      <c r="G150" s="51"/>
      <c r="H150" s="25"/>
      <c r="I150" s="51"/>
      <c r="J150" s="51"/>
      <c r="K150" s="25"/>
      <c r="L150" s="51"/>
      <c r="M150" s="51"/>
      <c r="N150" s="51"/>
      <c r="O150" s="40"/>
      <c r="P150" s="15"/>
      <c r="Q150" s="40"/>
      <c r="R150" s="15"/>
    </row>
    <row r="151" customFormat="false" ht="14.5" hidden="false" customHeight="false" outlineLevel="0" collapsed="false">
      <c r="B151" s="25"/>
      <c r="C151" s="13"/>
      <c r="D151" s="40"/>
      <c r="E151" s="51"/>
      <c r="F151" s="51"/>
      <c r="G151" s="51"/>
      <c r="H151" s="25"/>
      <c r="I151" s="51"/>
      <c r="J151" s="51"/>
      <c r="K151" s="25"/>
      <c r="L151" s="51"/>
      <c r="M151" s="51"/>
      <c r="N151" s="51"/>
      <c r="O151" s="40"/>
      <c r="P151" s="15"/>
      <c r="Q151" s="40"/>
      <c r="R151" s="15"/>
    </row>
    <row r="152" customFormat="false" ht="14.5" hidden="false" customHeight="false" outlineLevel="0" collapsed="false">
      <c r="B152" s="25"/>
      <c r="C152" s="13"/>
      <c r="D152" s="40"/>
      <c r="E152" s="51"/>
      <c r="F152" s="51"/>
      <c r="G152" s="51"/>
      <c r="H152" s="25"/>
      <c r="I152" s="51"/>
      <c r="J152" s="51"/>
      <c r="K152" s="25"/>
      <c r="L152" s="51"/>
      <c r="M152" s="51"/>
      <c r="N152" s="51"/>
      <c r="O152" s="40"/>
      <c r="P152" s="15"/>
      <c r="Q152" s="40"/>
      <c r="R152" s="15"/>
    </row>
    <row r="153" customFormat="false" ht="14.5" hidden="false" customHeight="false" outlineLevel="0" collapsed="false">
      <c r="B153" s="25"/>
      <c r="C153" s="13"/>
      <c r="D153" s="40"/>
      <c r="E153" s="51"/>
      <c r="F153" s="51"/>
      <c r="G153" s="51"/>
      <c r="H153" s="25"/>
      <c r="I153" s="51"/>
      <c r="J153" s="51"/>
      <c r="K153" s="25"/>
      <c r="L153" s="51"/>
      <c r="M153" s="51"/>
      <c r="N153" s="51"/>
      <c r="O153" s="40"/>
      <c r="P153" s="15"/>
      <c r="Q153" s="40"/>
      <c r="R153" s="15"/>
    </row>
    <row r="154" customFormat="false" ht="14.5" hidden="false" customHeight="false" outlineLevel="0" collapsed="false">
      <c r="B154" s="25"/>
      <c r="C154" s="13"/>
      <c r="D154" s="40"/>
      <c r="E154" s="51"/>
      <c r="F154" s="51"/>
      <c r="G154" s="51"/>
      <c r="H154" s="25"/>
      <c r="I154" s="51"/>
      <c r="J154" s="51"/>
      <c r="K154" s="25"/>
      <c r="L154" s="51"/>
      <c r="M154" s="51"/>
      <c r="N154" s="51"/>
      <c r="O154" s="40"/>
      <c r="P154" s="15"/>
      <c r="Q154" s="40"/>
      <c r="R154" s="15"/>
    </row>
    <row r="155" customFormat="false" ht="14.5" hidden="false" customHeight="false" outlineLevel="0" collapsed="false">
      <c r="B155" s="25"/>
      <c r="C155" s="13"/>
      <c r="D155" s="40"/>
      <c r="E155" s="51"/>
      <c r="F155" s="51"/>
      <c r="G155" s="51"/>
      <c r="H155" s="25"/>
      <c r="I155" s="51"/>
      <c r="J155" s="51"/>
      <c r="K155" s="25"/>
      <c r="L155" s="51"/>
      <c r="M155" s="51"/>
      <c r="N155" s="51"/>
      <c r="O155" s="40"/>
      <c r="P155" s="15"/>
      <c r="Q155" s="40"/>
      <c r="R155" s="15"/>
    </row>
    <row r="156" customFormat="false" ht="14.5" hidden="false" customHeight="false" outlineLevel="0" collapsed="false">
      <c r="B156" s="25"/>
      <c r="C156" s="13"/>
      <c r="D156" s="40"/>
      <c r="E156" s="51"/>
      <c r="F156" s="51"/>
      <c r="G156" s="51"/>
      <c r="H156" s="25"/>
      <c r="I156" s="51"/>
      <c r="J156" s="51"/>
      <c r="K156" s="25"/>
      <c r="L156" s="51"/>
      <c r="M156" s="51"/>
      <c r="N156" s="51"/>
      <c r="O156" s="40"/>
      <c r="P156" s="15"/>
      <c r="Q156" s="40"/>
      <c r="R156" s="15"/>
    </row>
    <row r="157" customFormat="false" ht="14.5" hidden="false" customHeight="false" outlineLevel="0" collapsed="false">
      <c r="B157" s="25"/>
      <c r="C157" s="13"/>
      <c r="D157" s="40"/>
      <c r="E157" s="51"/>
      <c r="F157" s="51"/>
      <c r="G157" s="51"/>
      <c r="H157" s="25"/>
      <c r="I157" s="51"/>
      <c r="J157" s="51"/>
      <c r="K157" s="25"/>
      <c r="L157" s="51"/>
      <c r="M157" s="51"/>
      <c r="N157" s="51"/>
      <c r="O157" s="40"/>
      <c r="P157" s="15"/>
      <c r="Q157" s="40"/>
      <c r="R157" s="15"/>
    </row>
    <row r="158" customFormat="false" ht="14.5" hidden="false" customHeight="false" outlineLevel="0" collapsed="false">
      <c r="B158" s="25"/>
      <c r="C158" s="13"/>
      <c r="D158" s="40"/>
      <c r="E158" s="51"/>
      <c r="F158" s="51"/>
      <c r="G158" s="51"/>
      <c r="H158" s="25"/>
      <c r="I158" s="51"/>
      <c r="J158" s="51"/>
      <c r="K158" s="25"/>
      <c r="L158" s="51"/>
      <c r="M158" s="51"/>
      <c r="N158" s="51"/>
      <c r="O158" s="40"/>
      <c r="P158" s="15"/>
      <c r="Q158" s="40"/>
      <c r="R158" s="15"/>
    </row>
    <row r="159" customFormat="false" ht="14.5" hidden="false" customHeight="false" outlineLevel="0" collapsed="false">
      <c r="B159" s="25"/>
      <c r="C159" s="13"/>
      <c r="D159" s="40"/>
      <c r="E159" s="51"/>
      <c r="F159" s="51"/>
      <c r="G159" s="51"/>
      <c r="H159" s="25"/>
      <c r="I159" s="51"/>
      <c r="J159" s="51"/>
      <c r="K159" s="25"/>
      <c r="L159" s="51"/>
      <c r="M159" s="51"/>
      <c r="N159" s="51"/>
      <c r="O159" s="40"/>
      <c r="P159" s="15"/>
      <c r="Q159" s="40"/>
      <c r="R159" s="15"/>
    </row>
    <row r="160" customFormat="false" ht="14.5" hidden="false" customHeight="false" outlineLevel="0" collapsed="false">
      <c r="B160" s="25"/>
      <c r="C160" s="13"/>
      <c r="D160" s="40"/>
      <c r="E160" s="51"/>
      <c r="F160" s="51"/>
      <c r="G160" s="51"/>
      <c r="H160" s="25"/>
      <c r="I160" s="51"/>
      <c r="J160" s="51"/>
      <c r="K160" s="25"/>
      <c r="L160" s="51"/>
      <c r="M160" s="51"/>
      <c r="N160" s="51"/>
      <c r="O160" s="40"/>
      <c r="P160" s="15"/>
      <c r="Q160" s="40"/>
      <c r="R160" s="15"/>
    </row>
    <row r="161" customFormat="false" ht="14.5" hidden="false" customHeight="false" outlineLevel="0" collapsed="false">
      <c r="B161" s="25"/>
      <c r="C161" s="13"/>
      <c r="D161" s="40"/>
      <c r="E161" s="51"/>
      <c r="F161" s="51"/>
      <c r="G161" s="51"/>
      <c r="H161" s="25"/>
      <c r="I161" s="51"/>
      <c r="J161" s="51"/>
      <c r="K161" s="25"/>
      <c r="L161" s="51"/>
      <c r="M161" s="51"/>
      <c r="N161" s="51"/>
      <c r="O161" s="40"/>
      <c r="P161" s="15"/>
      <c r="Q161" s="40"/>
      <c r="R161" s="15"/>
    </row>
    <row r="162" customFormat="false" ht="14.5" hidden="false" customHeight="false" outlineLevel="0" collapsed="false">
      <c r="B162" s="25"/>
      <c r="C162" s="13"/>
      <c r="D162" s="40"/>
      <c r="E162" s="51"/>
      <c r="F162" s="51"/>
      <c r="G162" s="51"/>
      <c r="H162" s="25"/>
      <c r="I162" s="51"/>
      <c r="J162" s="51"/>
      <c r="K162" s="25"/>
      <c r="L162" s="51"/>
      <c r="M162" s="51"/>
      <c r="N162" s="51"/>
      <c r="O162" s="40"/>
      <c r="P162" s="15"/>
      <c r="Q162" s="40"/>
      <c r="R162" s="15"/>
    </row>
    <row r="163" customFormat="false" ht="14.5" hidden="false" customHeight="false" outlineLevel="0" collapsed="false">
      <c r="B163" s="25"/>
      <c r="C163" s="13"/>
      <c r="D163" s="40"/>
      <c r="E163" s="51"/>
      <c r="F163" s="51"/>
      <c r="G163" s="51"/>
      <c r="H163" s="25"/>
      <c r="I163" s="51"/>
      <c r="J163" s="51"/>
      <c r="K163" s="25"/>
      <c r="L163" s="51"/>
      <c r="M163" s="51"/>
      <c r="N163" s="51"/>
      <c r="O163" s="40"/>
      <c r="P163" s="15"/>
      <c r="Q163" s="40"/>
      <c r="R163" s="15"/>
    </row>
    <row r="164" customFormat="false" ht="14.5" hidden="false" customHeight="false" outlineLevel="0" collapsed="false">
      <c r="B164" s="25"/>
      <c r="C164" s="13"/>
      <c r="D164" s="40"/>
      <c r="E164" s="51"/>
      <c r="F164" s="51"/>
      <c r="G164" s="51"/>
      <c r="H164" s="25"/>
      <c r="I164" s="51"/>
      <c r="J164" s="51"/>
      <c r="K164" s="25"/>
      <c r="L164" s="51"/>
      <c r="M164" s="51"/>
      <c r="N164" s="51"/>
      <c r="O164" s="40"/>
      <c r="P164" s="15"/>
      <c r="Q164" s="40"/>
      <c r="R164" s="15"/>
    </row>
    <row r="165" customFormat="false" ht="14.5" hidden="false" customHeight="false" outlineLevel="0" collapsed="false">
      <c r="B165" s="25"/>
      <c r="C165" s="13"/>
      <c r="D165" s="40"/>
      <c r="E165" s="51"/>
      <c r="F165" s="51"/>
      <c r="G165" s="51"/>
      <c r="H165" s="25"/>
      <c r="I165" s="51"/>
      <c r="J165" s="51"/>
      <c r="K165" s="25"/>
      <c r="L165" s="51"/>
      <c r="M165" s="51"/>
      <c r="N165" s="51"/>
      <c r="O165" s="40"/>
      <c r="P165" s="15"/>
      <c r="Q165" s="40"/>
      <c r="R165" s="15"/>
    </row>
    <row r="166" customFormat="false" ht="14.5" hidden="false" customHeight="false" outlineLevel="0" collapsed="false">
      <c r="B166" s="25"/>
      <c r="C166" s="13"/>
      <c r="D166" s="40"/>
      <c r="E166" s="51"/>
      <c r="F166" s="51"/>
      <c r="G166" s="51"/>
      <c r="H166" s="25"/>
      <c r="I166" s="51"/>
      <c r="J166" s="51"/>
      <c r="K166" s="25"/>
      <c r="L166" s="51"/>
      <c r="M166" s="51"/>
      <c r="N166" s="51"/>
      <c r="O166" s="40"/>
      <c r="P166" s="15"/>
      <c r="Q166" s="40"/>
      <c r="R166" s="15"/>
    </row>
    <row r="167" customFormat="false" ht="14.5" hidden="false" customHeight="false" outlineLevel="0" collapsed="false">
      <c r="B167" s="25"/>
      <c r="C167" s="13"/>
      <c r="D167" s="40"/>
      <c r="E167" s="51"/>
      <c r="F167" s="51"/>
      <c r="G167" s="51"/>
      <c r="H167" s="25"/>
      <c r="I167" s="51"/>
      <c r="J167" s="51"/>
      <c r="K167" s="25"/>
      <c r="L167" s="51"/>
      <c r="M167" s="51"/>
      <c r="N167" s="51"/>
      <c r="O167" s="40"/>
      <c r="P167" s="15"/>
      <c r="Q167" s="40"/>
      <c r="R167" s="15"/>
    </row>
    <row r="168" customFormat="false" ht="14.5" hidden="false" customHeight="false" outlineLevel="0" collapsed="false">
      <c r="B168" s="25"/>
      <c r="C168" s="13"/>
      <c r="D168" s="40"/>
      <c r="E168" s="51"/>
      <c r="F168" s="51"/>
      <c r="G168" s="51"/>
      <c r="H168" s="25"/>
      <c r="I168" s="51"/>
      <c r="J168" s="51"/>
      <c r="K168" s="25"/>
      <c r="L168" s="51"/>
      <c r="M168" s="51"/>
      <c r="N168" s="51"/>
      <c r="O168" s="40"/>
      <c r="P168" s="15"/>
      <c r="Q168" s="40"/>
      <c r="R168" s="15"/>
    </row>
    <row r="169" customFormat="false" ht="14.5" hidden="false" customHeight="false" outlineLevel="0" collapsed="false">
      <c r="B169" s="25"/>
      <c r="C169" s="13"/>
      <c r="D169" s="40"/>
      <c r="E169" s="51"/>
      <c r="F169" s="51"/>
      <c r="G169" s="51"/>
      <c r="H169" s="25"/>
      <c r="I169" s="51"/>
      <c r="J169" s="51"/>
      <c r="K169" s="25"/>
      <c r="L169" s="51"/>
      <c r="M169" s="51"/>
      <c r="N169" s="51"/>
      <c r="O169" s="40"/>
      <c r="P169" s="15"/>
      <c r="Q169" s="40"/>
      <c r="R169" s="15"/>
    </row>
    <row r="170" customFormat="false" ht="14.5" hidden="false" customHeight="false" outlineLevel="0" collapsed="false">
      <c r="B170" s="25"/>
      <c r="C170" s="13"/>
      <c r="D170" s="40"/>
      <c r="E170" s="51"/>
      <c r="F170" s="51"/>
      <c r="G170" s="51"/>
      <c r="H170" s="25"/>
      <c r="I170" s="51"/>
      <c r="J170" s="51"/>
      <c r="K170" s="25"/>
      <c r="L170" s="51"/>
      <c r="M170" s="51"/>
      <c r="N170" s="51"/>
      <c r="O170" s="40"/>
      <c r="P170" s="15"/>
      <c r="Q170" s="40"/>
      <c r="R170" s="15"/>
    </row>
    <row r="171" customFormat="false" ht="14.5" hidden="false" customHeight="false" outlineLevel="0" collapsed="false">
      <c r="B171" s="25"/>
      <c r="C171" s="13"/>
      <c r="D171" s="40"/>
      <c r="E171" s="51"/>
      <c r="F171" s="51"/>
      <c r="G171" s="51"/>
      <c r="H171" s="25"/>
      <c r="I171" s="51"/>
      <c r="J171" s="51"/>
      <c r="K171" s="25"/>
      <c r="L171" s="51"/>
      <c r="M171" s="51"/>
      <c r="N171" s="51"/>
      <c r="O171" s="40"/>
      <c r="P171" s="15"/>
      <c r="Q171" s="40"/>
      <c r="R171" s="15"/>
    </row>
    <row r="172" customFormat="false" ht="14.5" hidden="false" customHeight="false" outlineLevel="0" collapsed="false">
      <c r="B172" s="25"/>
      <c r="C172" s="13"/>
      <c r="D172" s="40"/>
      <c r="E172" s="51"/>
      <c r="F172" s="51"/>
      <c r="G172" s="51"/>
      <c r="H172" s="25"/>
      <c r="I172" s="51"/>
      <c r="J172" s="51"/>
      <c r="K172" s="25"/>
      <c r="L172" s="51"/>
      <c r="M172" s="51"/>
      <c r="N172" s="51"/>
      <c r="O172" s="40"/>
      <c r="P172" s="15"/>
      <c r="Q172" s="40"/>
      <c r="R172" s="15"/>
    </row>
    <row r="173" customFormat="false" ht="14.5" hidden="false" customHeight="false" outlineLevel="0" collapsed="false">
      <c r="B173" s="25"/>
      <c r="C173" s="13"/>
      <c r="D173" s="40"/>
      <c r="E173" s="51"/>
      <c r="F173" s="51"/>
      <c r="G173" s="51"/>
      <c r="H173" s="25"/>
      <c r="I173" s="51"/>
      <c r="J173" s="51"/>
      <c r="K173" s="25"/>
      <c r="L173" s="51"/>
      <c r="M173" s="51"/>
      <c r="N173" s="51"/>
      <c r="O173" s="40"/>
      <c r="P173" s="15"/>
      <c r="Q173" s="40"/>
      <c r="R173" s="15"/>
    </row>
    <row r="174" customFormat="false" ht="14.5" hidden="false" customHeight="false" outlineLevel="0" collapsed="false">
      <c r="B174" s="25"/>
      <c r="C174" s="13"/>
      <c r="D174" s="40"/>
      <c r="E174" s="51"/>
      <c r="F174" s="51"/>
      <c r="G174" s="51"/>
      <c r="H174" s="25"/>
      <c r="I174" s="51"/>
      <c r="J174" s="51"/>
      <c r="K174" s="25"/>
      <c r="L174" s="51"/>
      <c r="M174" s="51"/>
      <c r="N174" s="51"/>
      <c r="O174" s="40"/>
      <c r="P174" s="15"/>
      <c r="Q174" s="40"/>
      <c r="R174" s="15"/>
    </row>
    <row r="175" customFormat="false" ht="14.5" hidden="false" customHeight="false" outlineLevel="0" collapsed="false">
      <c r="B175" s="25"/>
      <c r="C175" s="13"/>
      <c r="D175" s="40"/>
      <c r="E175" s="51"/>
      <c r="F175" s="51"/>
      <c r="G175" s="51"/>
      <c r="H175" s="25"/>
      <c r="I175" s="51"/>
      <c r="J175" s="51"/>
      <c r="K175" s="25"/>
      <c r="L175" s="51"/>
      <c r="M175" s="51"/>
      <c r="N175" s="51"/>
      <c r="O175" s="40"/>
      <c r="P175" s="15"/>
      <c r="Q175" s="40"/>
      <c r="R175" s="15"/>
    </row>
    <row r="176" customFormat="false" ht="14.5" hidden="false" customHeight="false" outlineLevel="0" collapsed="false">
      <c r="B176" s="25"/>
      <c r="C176" s="13"/>
      <c r="D176" s="40"/>
      <c r="E176" s="51"/>
      <c r="F176" s="51"/>
      <c r="G176" s="51"/>
      <c r="H176" s="25"/>
      <c r="I176" s="51"/>
      <c r="J176" s="51"/>
      <c r="K176" s="25"/>
      <c r="L176" s="51"/>
      <c r="M176" s="51"/>
      <c r="N176" s="51"/>
      <c r="O176" s="40"/>
      <c r="P176" s="15"/>
      <c r="Q176" s="40"/>
      <c r="R176" s="15"/>
    </row>
    <row r="177" customFormat="false" ht="14.5" hidden="false" customHeight="false" outlineLevel="0" collapsed="false">
      <c r="B177" s="25"/>
      <c r="C177" s="13"/>
      <c r="D177" s="40"/>
      <c r="E177" s="51"/>
      <c r="F177" s="51"/>
      <c r="G177" s="51"/>
      <c r="H177" s="25"/>
      <c r="I177" s="51"/>
      <c r="J177" s="51"/>
      <c r="K177" s="25"/>
      <c r="L177" s="51"/>
      <c r="M177" s="51"/>
      <c r="N177" s="51"/>
      <c r="O177" s="40"/>
      <c r="P177" s="15"/>
      <c r="Q177" s="40"/>
      <c r="R177" s="15"/>
    </row>
    <row r="178" customFormat="false" ht="14.5" hidden="false" customHeight="false" outlineLevel="0" collapsed="false">
      <c r="B178" s="25"/>
      <c r="C178" s="13"/>
      <c r="D178" s="40"/>
      <c r="E178" s="51"/>
      <c r="F178" s="51"/>
      <c r="G178" s="51"/>
      <c r="H178" s="25"/>
      <c r="I178" s="51"/>
      <c r="J178" s="51"/>
      <c r="K178" s="25"/>
      <c r="L178" s="51"/>
      <c r="M178" s="51"/>
      <c r="N178" s="51"/>
      <c r="O178" s="40"/>
      <c r="P178" s="15"/>
      <c r="Q178" s="40"/>
      <c r="R178" s="15"/>
    </row>
    <row r="179" customFormat="false" ht="14.5" hidden="false" customHeight="false" outlineLevel="0" collapsed="false">
      <c r="B179" s="25"/>
      <c r="C179" s="13"/>
      <c r="D179" s="40"/>
      <c r="E179" s="51"/>
      <c r="F179" s="51"/>
      <c r="G179" s="51"/>
      <c r="H179" s="25"/>
      <c r="I179" s="51"/>
      <c r="J179" s="51"/>
      <c r="K179" s="25"/>
      <c r="L179" s="51"/>
      <c r="M179" s="51"/>
      <c r="N179" s="51"/>
      <c r="O179" s="40"/>
      <c r="P179" s="15"/>
      <c r="Q179" s="40"/>
      <c r="R179" s="15"/>
    </row>
    <row r="180" customFormat="false" ht="14.5" hidden="false" customHeight="false" outlineLevel="0" collapsed="false">
      <c r="B180" s="25"/>
      <c r="C180" s="13"/>
      <c r="D180" s="40"/>
      <c r="E180" s="51"/>
      <c r="F180" s="51"/>
      <c r="G180" s="51"/>
      <c r="H180" s="25"/>
      <c r="I180" s="51"/>
      <c r="J180" s="51"/>
      <c r="K180" s="25"/>
      <c r="L180" s="51"/>
      <c r="M180" s="51"/>
      <c r="N180" s="51"/>
      <c r="O180" s="40"/>
      <c r="P180" s="15"/>
      <c r="Q180" s="40"/>
      <c r="R180" s="15"/>
    </row>
    <row r="181" customFormat="false" ht="14.5" hidden="false" customHeight="false" outlineLevel="0" collapsed="false">
      <c r="B181" s="25"/>
      <c r="C181" s="13"/>
      <c r="D181" s="40"/>
      <c r="E181" s="51"/>
      <c r="F181" s="51"/>
      <c r="G181" s="51"/>
      <c r="H181" s="25"/>
      <c r="I181" s="51"/>
      <c r="J181" s="51"/>
      <c r="K181" s="25"/>
      <c r="L181" s="51"/>
      <c r="M181" s="51"/>
      <c r="N181" s="51"/>
      <c r="O181" s="40"/>
      <c r="P181" s="15"/>
      <c r="Q181" s="40"/>
      <c r="R181" s="15"/>
    </row>
    <row r="182" customFormat="false" ht="14.5" hidden="false" customHeight="false" outlineLevel="0" collapsed="false">
      <c r="B182" s="25"/>
      <c r="C182" s="13"/>
      <c r="D182" s="40"/>
      <c r="E182" s="51"/>
      <c r="F182" s="51"/>
      <c r="G182" s="51"/>
      <c r="H182" s="25"/>
      <c r="I182" s="51"/>
      <c r="J182" s="51"/>
      <c r="K182" s="25"/>
      <c r="L182" s="51"/>
      <c r="M182" s="51"/>
      <c r="N182" s="51"/>
      <c r="O182" s="40"/>
      <c r="P182" s="15"/>
      <c r="Q182" s="40"/>
      <c r="R182" s="15"/>
    </row>
    <row r="183" customFormat="false" ht="14.5" hidden="false" customHeight="false" outlineLevel="0" collapsed="false">
      <c r="B183" s="25"/>
      <c r="C183" s="13"/>
      <c r="D183" s="40"/>
      <c r="E183" s="51"/>
      <c r="F183" s="51"/>
      <c r="G183" s="51"/>
      <c r="H183" s="25"/>
      <c r="I183" s="51"/>
      <c r="J183" s="51"/>
      <c r="K183" s="25"/>
      <c r="L183" s="51"/>
      <c r="M183" s="51"/>
      <c r="N183" s="51"/>
      <c r="O183" s="40"/>
      <c r="P183" s="15"/>
      <c r="Q183" s="40"/>
      <c r="R183" s="15"/>
    </row>
    <row r="184" customFormat="false" ht="14.5" hidden="false" customHeight="false" outlineLevel="0" collapsed="false">
      <c r="B184" s="25"/>
      <c r="C184" s="13"/>
      <c r="D184" s="40"/>
      <c r="E184" s="51"/>
      <c r="F184" s="51"/>
      <c r="G184" s="51"/>
      <c r="H184" s="25"/>
      <c r="I184" s="51"/>
      <c r="J184" s="51"/>
      <c r="K184" s="25"/>
      <c r="L184" s="51"/>
      <c r="M184" s="51"/>
      <c r="N184" s="51"/>
      <c r="O184" s="40"/>
      <c r="P184" s="15"/>
      <c r="Q184" s="40"/>
      <c r="R184" s="15"/>
    </row>
    <row r="185" customFormat="false" ht="14.5" hidden="false" customHeight="false" outlineLevel="0" collapsed="false">
      <c r="B185" s="25"/>
      <c r="C185" s="13"/>
      <c r="D185" s="40"/>
      <c r="E185" s="51"/>
      <c r="F185" s="51"/>
      <c r="G185" s="51"/>
      <c r="H185" s="25"/>
      <c r="I185" s="51"/>
      <c r="J185" s="51"/>
      <c r="K185" s="25"/>
      <c r="L185" s="51"/>
      <c r="M185" s="51"/>
      <c r="N185" s="51"/>
      <c r="O185" s="40"/>
      <c r="P185" s="15"/>
      <c r="Q185" s="40"/>
      <c r="R185" s="15"/>
    </row>
    <row r="186" customFormat="false" ht="14.5" hidden="false" customHeight="false" outlineLevel="0" collapsed="false">
      <c r="B186" s="25"/>
      <c r="C186" s="13"/>
      <c r="D186" s="40"/>
      <c r="E186" s="51"/>
      <c r="F186" s="51"/>
      <c r="G186" s="51"/>
      <c r="H186" s="25"/>
      <c r="I186" s="51"/>
      <c r="J186" s="51"/>
      <c r="K186" s="25"/>
      <c r="L186" s="51"/>
      <c r="M186" s="51"/>
      <c r="N186" s="51"/>
      <c r="O186" s="40"/>
      <c r="P186" s="15"/>
      <c r="Q186" s="40"/>
      <c r="R186" s="15"/>
    </row>
    <row r="187" customFormat="false" ht="14.5" hidden="false" customHeight="false" outlineLevel="0" collapsed="false">
      <c r="B187" s="25"/>
      <c r="C187" s="13"/>
      <c r="D187" s="40"/>
      <c r="E187" s="51"/>
      <c r="F187" s="51"/>
      <c r="G187" s="51"/>
      <c r="H187" s="25"/>
      <c r="I187" s="51"/>
      <c r="J187" s="51"/>
      <c r="K187" s="25"/>
      <c r="L187" s="51"/>
      <c r="M187" s="51"/>
      <c r="N187" s="51"/>
      <c r="O187" s="40"/>
      <c r="P187" s="15"/>
      <c r="Q187" s="40"/>
      <c r="R187" s="15"/>
    </row>
    <row r="188" customFormat="false" ht="14.5" hidden="false" customHeight="false" outlineLevel="0" collapsed="false">
      <c r="B188" s="25"/>
      <c r="C188" s="13"/>
      <c r="D188" s="40"/>
      <c r="E188" s="51"/>
      <c r="F188" s="51"/>
      <c r="G188" s="51"/>
      <c r="H188" s="25"/>
      <c r="I188" s="51"/>
      <c r="J188" s="51"/>
      <c r="K188" s="25"/>
      <c r="L188" s="51"/>
      <c r="M188" s="51"/>
      <c r="N188" s="51"/>
      <c r="O188" s="40"/>
      <c r="P188" s="15"/>
      <c r="Q188" s="40"/>
      <c r="R188" s="15"/>
    </row>
    <row r="189" customFormat="false" ht="14.5" hidden="false" customHeight="false" outlineLevel="0" collapsed="false">
      <c r="B189" s="25"/>
      <c r="C189" s="13"/>
      <c r="D189" s="40"/>
      <c r="E189" s="51"/>
      <c r="F189" s="51"/>
      <c r="G189" s="51"/>
      <c r="H189" s="25"/>
      <c r="I189" s="51"/>
      <c r="J189" s="51"/>
      <c r="K189" s="25"/>
      <c r="L189" s="51"/>
      <c r="M189" s="51"/>
      <c r="N189" s="51"/>
      <c r="O189" s="40"/>
      <c r="P189" s="15"/>
      <c r="Q189" s="40"/>
      <c r="R189" s="15"/>
    </row>
    <row r="190" customFormat="false" ht="14.5" hidden="false" customHeight="false" outlineLevel="0" collapsed="false">
      <c r="B190" s="25"/>
      <c r="C190" s="13"/>
      <c r="D190" s="40"/>
      <c r="E190" s="51"/>
      <c r="F190" s="51"/>
      <c r="G190" s="51"/>
      <c r="H190" s="25"/>
      <c r="I190" s="51"/>
      <c r="J190" s="51"/>
      <c r="K190" s="25"/>
      <c r="L190" s="51"/>
      <c r="M190" s="51"/>
      <c r="N190" s="51"/>
      <c r="O190" s="40"/>
      <c r="P190" s="15"/>
      <c r="Q190" s="40"/>
      <c r="R190" s="15"/>
    </row>
    <row r="191" customFormat="false" ht="14.5" hidden="false" customHeight="false" outlineLevel="0" collapsed="false">
      <c r="B191" s="25"/>
      <c r="C191" s="13"/>
      <c r="D191" s="40"/>
      <c r="E191" s="51"/>
      <c r="F191" s="51"/>
      <c r="G191" s="51"/>
      <c r="H191" s="25"/>
      <c r="I191" s="51"/>
      <c r="J191" s="51"/>
      <c r="K191" s="25"/>
      <c r="L191" s="51"/>
      <c r="M191" s="51"/>
      <c r="N191" s="51"/>
      <c r="O191" s="40"/>
      <c r="P191" s="15"/>
      <c r="Q191" s="40"/>
      <c r="R191" s="15"/>
    </row>
    <row r="192" customFormat="false" ht="14.5" hidden="false" customHeight="false" outlineLevel="0" collapsed="false">
      <c r="B192" s="25"/>
      <c r="C192" s="13"/>
      <c r="D192" s="40"/>
      <c r="E192" s="51"/>
      <c r="F192" s="51"/>
      <c r="G192" s="51"/>
      <c r="H192" s="25"/>
      <c r="I192" s="51"/>
      <c r="J192" s="51"/>
      <c r="K192" s="25"/>
      <c r="L192" s="51"/>
      <c r="M192" s="51"/>
      <c r="N192" s="51"/>
      <c r="O192" s="40"/>
      <c r="P192" s="15"/>
      <c r="Q192" s="40"/>
      <c r="R192" s="15"/>
    </row>
    <row r="193" customFormat="false" ht="14.5" hidden="false" customHeight="false" outlineLevel="0" collapsed="false">
      <c r="B193" s="25"/>
      <c r="C193" s="13"/>
      <c r="D193" s="40"/>
      <c r="E193" s="51"/>
      <c r="F193" s="51"/>
      <c r="G193" s="51"/>
      <c r="H193" s="25"/>
      <c r="I193" s="51"/>
      <c r="J193" s="51"/>
      <c r="K193" s="25"/>
      <c r="L193" s="51"/>
      <c r="M193" s="51"/>
      <c r="N193" s="51"/>
      <c r="O193" s="40"/>
      <c r="P193" s="15"/>
      <c r="Q193" s="40"/>
      <c r="R193" s="15"/>
    </row>
    <row r="194" customFormat="false" ht="14.5" hidden="false" customHeight="false" outlineLevel="0" collapsed="false">
      <c r="B194" s="25"/>
      <c r="C194" s="13"/>
      <c r="D194" s="40"/>
      <c r="E194" s="51"/>
      <c r="F194" s="51"/>
      <c r="G194" s="51"/>
      <c r="H194" s="25"/>
      <c r="I194" s="51"/>
      <c r="J194" s="51"/>
      <c r="K194" s="25"/>
      <c r="L194" s="51"/>
      <c r="M194" s="51"/>
      <c r="N194" s="51"/>
      <c r="O194" s="40"/>
      <c r="P194" s="15"/>
      <c r="Q194" s="40"/>
      <c r="R194" s="15"/>
    </row>
    <row r="195" customFormat="false" ht="14.5" hidden="false" customHeight="false" outlineLevel="0" collapsed="false">
      <c r="B195" s="25"/>
      <c r="C195" s="13"/>
      <c r="D195" s="40"/>
      <c r="E195" s="51"/>
      <c r="F195" s="51"/>
      <c r="G195" s="51"/>
      <c r="H195" s="25"/>
      <c r="I195" s="51"/>
      <c r="J195" s="51"/>
      <c r="K195" s="25"/>
      <c r="L195" s="51"/>
      <c r="M195" s="51"/>
      <c r="N195" s="51"/>
      <c r="O195" s="40"/>
      <c r="P195" s="15"/>
      <c r="Q195" s="40"/>
      <c r="R195" s="15"/>
    </row>
    <row r="196" customFormat="false" ht="14.5" hidden="false" customHeight="false" outlineLevel="0" collapsed="false">
      <c r="B196" s="25"/>
      <c r="C196" s="13"/>
      <c r="D196" s="40"/>
      <c r="E196" s="51"/>
      <c r="F196" s="51"/>
      <c r="G196" s="51"/>
      <c r="H196" s="25"/>
      <c r="I196" s="51"/>
      <c r="J196" s="51"/>
      <c r="K196" s="25"/>
      <c r="L196" s="51"/>
      <c r="M196" s="51"/>
      <c r="N196" s="51"/>
      <c r="O196" s="40"/>
      <c r="P196" s="15"/>
      <c r="Q196" s="40"/>
      <c r="R196" s="15"/>
    </row>
    <row r="197" customFormat="false" ht="14.5" hidden="false" customHeight="false" outlineLevel="0" collapsed="false">
      <c r="B197" s="25"/>
      <c r="C197" s="13"/>
      <c r="D197" s="40"/>
      <c r="E197" s="51"/>
      <c r="F197" s="51"/>
      <c r="G197" s="51"/>
      <c r="H197" s="25"/>
      <c r="I197" s="51"/>
      <c r="J197" s="51"/>
      <c r="K197" s="25"/>
      <c r="L197" s="51"/>
      <c r="M197" s="51"/>
      <c r="N197" s="51"/>
      <c r="O197" s="40"/>
      <c r="P197" s="15"/>
      <c r="Q197" s="40"/>
      <c r="R197" s="15"/>
    </row>
    <row r="198" customFormat="false" ht="14.5" hidden="false" customHeight="false" outlineLevel="0" collapsed="false">
      <c r="B198" s="25"/>
      <c r="C198" s="13"/>
      <c r="D198" s="40"/>
      <c r="E198" s="51"/>
      <c r="F198" s="51"/>
      <c r="G198" s="51"/>
      <c r="H198" s="25"/>
      <c r="I198" s="51"/>
      <c r="J198" s="51"/>
      <c r="K198" s="25"/>
      <c r="L198" s="51"/>
      <c r="M198" s="51"/>
      <c r="N198" s="51"/>
      <c r="O198" s="40"/>
      <c r="P198" s="15"/>
      <c r="Q198" s="40"/>
      <c r="R198" s="15"/>
    </row>
    <row r="199" customFormat="false" ht="14.5" hidden="false" customHeight="false" outlineLevel="0" collapsed="false">
      <c r="B199" s="25"/>
      <c r="C199" s="13"/>
      <c r="D199" s="40"/>
      <c r="E199" s="51"/>
      <c r="F199" s="51"/>
      <c r="G199" s="51"/>
      <c r="H199" s="25"/>
      <c r="I199" s="51"/>
      <c r="J199" s="51"/>
      <c r="K199" s="25"/>
      <c r="L199" s="51"/>
      <c r="M199" s="51"/>
      <c r="N199" s="51"/>
      <c r="O199" s="40"/>
      <c r="P199" s="15"/>
      <c r="Q199" s="40"/>
      <c r="R199" s="15"/>
    </row>
    <row r="200" customFormat="false" ht="14.5" hidden="false" customHeight="false" outlineLevel="0" collapsed="false">
      <c r="B200" s="25"/>
      <c r="C200" s="13"/>
      <c r="D200" s="40"/>
      <c r="E200" s="51"/>
      <c r="F200" s="51"/>
      <c r="G200" s="51"/>
      <c r="H200" s="25"/>
      <c r="I200" s="51"/>
      <c r="J200" s="51"/>
      <c r="K200" s="25"/>
      <c r="L200" s="51"/>
      <c r="M200" s="51"/>
      <c r="N200" s="51"/>
      <c r="O200" s="40"/>
      <c r="P200" s="15"/>
      <c r="Q200" s="40"/>
      <c r="R200" s="15"/>
    </row>
    <row r="201" customFormat="false" ht="14.5" hidden="false" customHeight="false" outlineLevel="0" collapsed="false">
      <c r="B201" s="25"/>
      <c r="C201" s="13"/>
      <c r="D201" s="40"/>
      <c r="E201" s="51"/>
      <c r="F201" s="51"/>
      <c r="G201" s="51"/>
      <c r="H201" s="25"/>
      <c r="I201" s="51"/>
      <c r="J201" s="51"/>
      <c r="K201" s="25"/>
      <c r="L201" s="51"/>
      <c r="M201" s="51"/>
      <c r="N201" s="51"/>
      <c r="O201" s="40"/>
      <c r="P201" s="15"/>
      <c r="Q201" s="40"/>
      <c r="R201" s="15"/>
    </row>
    <row r="202" customFormat="false" ht="14.5" hidden="false" customHeight="false" outlineLevel="0" collapsed="false">
      <c r="B202" s="25"/>
      <c r="C202" s="13"/>
      <c r="D202" s="40"/>
      <c r="E202" s="51"/>
      <c r="F202" s="51"/>
      <c r="G202" s="51"/>
      <c r="H202" s="25"/>
      <c r="I202" s="51"/>
      <c r="J202" s="51"/>
      <c r="K202" s="25"/>
      <c r="L202" s="51"/>
      <c r="M202" s="51"/>
      <c r="N202" s="51"/>
      <c r="O202" s="40"/>
      <c r="P202" s="15"/>
      <c r="Q202" s="40"/>
      <c r="R202" s="15"/>
    </row>
    <row r="203" customFormat="false" ht="14.5" hidden="false" customHeight="false" outlineLevel="0" collapsed="false">
      <c r="B203" s="25"/>
      <c r="C203" s="13"/>
      <c r="D203" s="40"/>
      <c r="E203" s="51"/>
      <c r="F203" s="51"/>
      <c r="G203" s="51"/>
      <c r="H203" s="25"/>
      <c r="I203" s="51"/>
      <c r="J203" s="51"/>
      <c r="K203" s="25"/>
      <c r="L203" s="51"/>
      <c r="M203" s="51"/>
      <c r="N203" s="51"/>
      <c r="O203" s="40"/>
      <c r="P203" s="15"/>
      <c r="Q203" s="40"/>
      <c r="R203" s="15"/>
    </row>
    <row r="204" customFormat="false" ht="14.5" hidden="false" customHeight="false" outlineLevel="0" collapsed="false">
      <c r="B204" s="25"/>
      <c r="C204" s="13"/>
      <c r="D204" s="40"/>
      <c r="E204" s="51"/>
      <c r="F204" s="51"/>
      <c r="G204" s="51"/>
      <c r="H204" s="25"/>
      <c r="I204" s="51"/>
      <c r="J204" s="51"/>
      <c r="K204" s="25"/>
      <c r="L204" s="51"/>
      <c r="M204" s="51"/>
      <c r="N204" s="51"/>
      <c r="O204" s="40"/>
      <c r="P204" s="15"/>
      <c r="Q204" s="40"/>
      <c r="R204" s="15"/>
    </row>
    <row r="205" customFormat="false" ht="14.5" hidden="false" customHeight="false" outlineLevel="0" collapsed="false">
      <c r="B205" s="25"/>
      <c r="C205" s="13"/>
      <c r="D205" s="40"/>
      <c r="E205" s="51"/>
      <c r="F205" s="51"/>
      <c r="G205" s="51"/>
      <c r="H205" s="25"/>
      <c r="I205" s="51"/>
      <c r="J205" s="51"/>
      <c r="K205" s="25"/>
      <c r="L205" s="51"/>
      <c r="M205" s="51"/>
      <c r="N205" s="51"/>
      <c r="O205" s="40"/>
      <c r="P205" s="15"/>
      <c r="Q205" s="40"/>
      <c r="R205" s="15"/>
    </row>
    <row r="206" customFormat="false" ht="14.5" hidden="false" customHeight="false" outlineLevel="0" collapsed="false">
      <c r="B206" s="25"/>
      <c r="C206" s="13"/>
      <c r="D206" s="40"/>
      <c r="E206" s="51"/>
      <c r="F206" s="51"/>
      <c r="G206" s="51"/>
      <c r="H206" s="25"/>
      <c r="I206" s="51"/>
      <c r="J206" s="51"/>
      <c r="K206" s="25"/>
      <c r="L206" s="51"/>
      <c r="M206" s="51"/>
      <c r="N206" s="51"/>
      <c r="O206" s="40"/>
      <c r="P206" s="15"/>
      <c r="Q206" s="40"/>
      <c r="R206" s="15"/>
    </row>
    <row r="207" customFormat="false" ht="14.5" hidden="false" customHeight="false" outlineLevel="0" collapsed="false">
      <c r="B207" s="25"/>
      <c r="C207" s="13"/>
      <c r="D207" s="40"/>
      <c r="E207" s="51"/>
      <c r="F207" s="51"/>
      <c r="G207" s="51"/>
      <c r="H207" s="25"/>
      <c r="I207" s="51"/>
      <c r="J207" s="51"/>
      <c r="K207" s="25"/>
      <c r="L207" s="51"/>
      <c r="M207" s="51"/>
      <c r="N207" s="51"/>
      <c r="O207" s="40"/>
      <c r="P207" s="15"/>
      <c r="Q207" s="40"/>
      <c r="R207" s="15"/>
    </row>
    <row r="208" customFormat="false" ht="14.5" hidden="false" customHeight="false" outlineLevel="0" collapsed="false">
      <c r="B208" s="25"/>
      <c r="C208" s="13"/>
      <c r="D208" s="40"/>
      <c r="E208" s="51"/>
      <c r="F208" s="51"/>
      <c r="G208" s="51"/>
      <c r="H208" s="25"/>
      <c r="I208" s="51"/>
      <c r="J208" s="51"/>
      <c r="K208" s="25"/>
      <c r="L208" s="51"/>
      <c r="M208" s="51"/>
      <c r="N208" s="51"/>
      <c r="O208" s="40"/>
      <c r="P208" s="15"/>
      <c r="Q208" s="40"/>
      <c r="R208" s="15"/>
    </row>
    <row r="209" customFormat="false" ht="14.5" hidden="false" customHeight="false" outlineLevel="0" collapsed="false">
      <c r="B209" s="25"/>
      <c r="C209" s="13"/>
      <c r="D209" s="40"/>
      <c r="E209" s="51"/>
      <c r="F209" s="51"/>
      <c r="G209" s="51"/>
      <c r="H209" s="25"/>
      <c r="I209" s="51"/>
      <c r="J209" s="51"/>
      <c r="K209" s="25"/>
      <c r="L209" s="51"/>
      <c r="M209" s="51"/>
      <c r="N209" s="51"/>
      <c r="O209" s="40"/>
      <c r="P209" s="15"/>
      <c r="Q209" s="40"/>
      <c r="R209" s="15"/>
    </row>
    <row r="210" customFormat="false" ht="14.5" hidden="false" customHeight="false" outlineLevel="0" collapsed="false">
      <c r="B210" s="25"/>
      <c r="C210" s="13"/>
      <c r="D210" s="40"/>
      <c r="E210" s="51"/>
      <c r="F210" s="51"/>
      <c r="G210" s="51"/>
      <c r="H210" s="25"/>
      <c r="I210" s="51"/>
      <c r="J210" s="51"/>
      <c r="K210" s="25"/>
      <c r="L210" s="51"/>
      <c r="M210" s="51"/>
      <c r="N210" s="51"/>
      <c r="O210" s="40"/>
      <c r="P210" s="15"/>
      <c r="Q210" s="40"/>
      <c r="R210" s="15"/>
    </row>
    <row r="211" customFormat="false" ht="14.5" hidden="false" customHeight="false" outlineLevel="0" collapsed="false">
      <c r="B211" s="25"/>
      <c r="C211" s="13"/>
      <c r="D211" s="40"/>
      <c r="E211" s="51"/>
      <c r="F211" s="51"/>
      <c r="G211" s="51"/>
      <c r="H211" s="25"/>
      <c r="I211" s="51"/>
      <c r="J211" s="51"/>
      <c r="K211" s="25"/>
      <c r="L211" s="51"/>
      <c r="M211" s="51"/>
      <c r="N211" s="51"/>
      <c r="O211" s="40"/>
      <c r="P211" s="15"/>
      <c r="Q211" s="40"/>
      <c r="R211" s="15"/>
    </row>
    <row r="212" customFormat="false" ht="14.5" hidden="false" customHeight="false" outlineLevel="0" collapsed="false">
      <c r="B212" s="25"/>
      <c r="C212" s="13"/>
      <c r="D212" s="40"/>
      <c r="E212" s="51"/>
      <c r="F212" s="51"/>
      <c r="G212" s="51"/>
      <c r="H212" s="25"/>
      <c r="I212" s="51"/>
      <c r="J212" s="51"/>
      <c r="K212" s="25"/>
      <c r="L212" s="51"/>
      <c r="M212" s="51"/>
      <c r="N212" s="51"/>
      <c r="O212" s="40"/>
      <c r="P212" s="15"/>
      <c r="Q212" s="40"/>
      <c r="R212" s="15"/>
    </row>
    <row r="213" customFormat="false" ht="14.5" hidden="false" customHeight="false" outlineLevel="0" collapsed="false">
      <c r="B213" s="25"/>
      <c r="C213" s="13"/>
      <c r="D213" s="40"/>
      <c r="E213" s="51"/>
      <c r="F213" s="51"/>
      <c r="G213" s="51"/>
      <c r="H213" s="25"/>
      <c r="I213" s="51"/>
      <c r="J213" s="51"/>
      <c r="K213" s="25"/>
      <c r="L213" s="51"/>
      <c r="M213" s="51"/>
      <c r="N213" s="51"/>
      <c r="O213" s="40"/>
      <c r="P213" s="15"/>
      <c r="Q213" s="40"/>
      <c r="R213" s="15"/>
    </row>
    <row r="214" customFormat="false" ht="14.5" hidden="false" customHeight="false" outlineLevel="0" collapsed="false">
      <c r="B214" s="25"/>
      <c r="C214" s="13"/>
      <c r="D214" s="40"/>
      <c r="E214" s="51"/>
      <c r="F214" s="51"/>
      <c r="G214" s="51"/>
      <c r="H214" s="25"/>
      <c r="I214" s="51"/>
      <c r="J214" s="51"/>
      <c r="K214" s="25"/>
      <c r="L214" s="51"/>
      <c r="M214" s="51"/>
      <c r="N214" s="51"/>
      <c r="O214" s="40"/>
      <c r="P214" s="15"/>
      <c r="Q214" s="40"/>
      <c r="R214" s="15"/>
    </row>
    <row r="215" customFormat="false" ht="14.5" hidden="false" customHeight="false" outlineLevel="0" collapsed="false">
      <c r="B215" s="25"/>
      <c r="C215" s="13"/>
      <c r="D215" s="40"/>
      <c r="E215" s="51"/>
      <c r="F215" s="51"/>
      <c r="G215" s="51"/>
      <c r="H215" s="25"/>
      <c r="I215" s="51"/>
      <c r="J215" s="51"/>
      <c r="K215" s="25"/>
      <c r="L215" s="51"/>
      <c r="M215" s="51"/>
      <c r="N215" s="51"/>
      <c r="O215" s="40"/>
      <c r="P215" s="15"/>
      <c r="Q215" s="40"/>
      <c r="R215" s="15"/>
    </row>
    <row r="216" customFormat="false" ht="14.5" hidden="false" customHeight="false" outlineLevel="0" collapsed="false">
      <c r="B216" s="25"/>
      <c r="C216" s="13"/>
      <c r="D216" s="40"/>
      <c r="E216" s="51"/>
      <c r="F216" s="51"/>
      <c r="G216" s="51"/>
      <c r="H216" s="25"/>
      <c r="I216" s="51"/>
      <c r="J216" s="51"/>
      <c r="K216" s="25"/>
      <c r="L216" s="51"/>
      <c r="M216" s="51"/>
      <c r="N216" s="51"/>
      <c r="O216" s="40"/>
      <c r="P216" s="15"/>
      <c r="Q216" s="40"/>
      <c r="R216" s="15"/>
    </row>
    <row r="217" customFormat="false" ht="14.5" hidden="false" customHeight="false" outlineLevel="0" collapsed="false">
      <c r="B217" s="25"/>
      <c r="C217" s="13"/>
      <c r="D217" s="40"/>
      <c r="E217" s="51"/>
      <c r="F217" s="51"/>
      <c r="G217" s="51"/>
      <c r="H217" s="25"/>
      <c r="I217" s="51"/>
      <c r="J217" s="51"/>
      <c r="K217" s="25"/>
      <c r="L217" s="51"/>
      <c r="M217" s="51"/>
      <c r="N217" s="51"/>
      <c r="O217" s="40"/>
      <c r="P217" s="15"/>
      <c r="Q217" s="40"/>
      <c r="R217" s="15"/>
    </row>
    <row r="218" customFormat="false" ht="14.5" hidden="false" customHeight="false" outlineLevel="0" collapsed="false">
      <c r="B218" s="25"/>
      <c r="C218" s="13"/>
      <c r="D218" s="40"/>
      <c r="E218" s="51"/>
      <c r="F218" s="51"/>
      <c r="G218" s="51"/>
      <c r="H218" s="25"/>
      <c r="I218" s="51"/>
      <c r="J218" s="51"/>
      <c r="K218" s="25"/>
      <c r="L218" s="51"/>
      <c r="M218" s="51"/>
      <c r="N218" s="51"/>
      <c r="O218" s="40"/>
      <c r="P218" s="15"/>
      <c r="Q218" s="40"/>
      <c r="R218" s="15"/>
    </row>
    <row r="219" customFormat="false" ht="14.5" hidden="false" customHeight="false" outlineLevel="0" collapsed="false">
      <c r="B219" s="25"/>
      <c r="C219" s="13"/>
      <c r="D219" s="40"/>
      <c r="E219" s="51"/>
      <c r="F219" s="51"/>
      <c r="G219" s="51"/>
      <c r="H219" s="25"/>
      <c r="I219" s="51"/>
      <c r="J219" s="51"/>
      <c r="K219" s="25"/>
      <c r="L219" s="51"/>
      <c r="M219" s="51"/>
      <c r="N219" s="51"/>
      <c r="O219" s="40"/>
      <c r="P219" s="15"/>
      <c r="Q219" s="40"/>
      <c r="R219" s="15"/>
    </row>
    <row r="220" customFormat="false" ht="14.5" hidden="false" customHeight="false" outlineLevel="0" collapsed="false">
      <c r="B220" s="25"/>
      <c r="C220" s="13"/>
      <c r="D220" s="40"/>
      <c r="E220" s="51"/>
      <c r="F220" s="51"/>
      <c r="G220" s="51"/>
      <c r="H220" s="25"/>
      <c r="I220" s="51"/>
      <c r="J220" s="51"/>
      <c r="K220" s="25"/>
      <c r="L220" s="51"/>
      <c r="M220" s="51"/>
      <c r="N220" s="51"/>
      <c r="O220" s="40"/>
      <c r="P220" s="15"/>
      <c r="Q220" s="40"/>
      <c r="R220" s="15"/>
    </row>
    <row r="221" customFormat="false" ht="14.5" hidden="false" customHeight="false" outlineLevel="0" collapsed="false">
      <c r="B221" s="25"/>
      <c r="C221" s="13"/>
      <c r="D221" s="40"/>
      <c r="E221" s="51"/>
      <c r="F221" s="51"/>
      <c r="G221" s="51"/>
      <c r="H221" s="25"/>
      <c r="I221" s="51"/>
      <c r="J221" s="51"/>
      <c r="K221" s="25"/>
      <c r="L221" s="51"/>
      <c r="M221" s="51"/>
      <c r="N221" s="51"/>
      <c r="O221" s="40"/>
      <c r="P221" s="15"/>
      <c r="Q221" s="40"/>
      <c r="R221" s="15"/>
    </row>
    <row r="222" customFormat="false" ht="14.5" hidden="false" customHeight="false" outlineLevel="0" collapsed="false">
      <c r="B222" s="25"/>
      <c r="C222" s="13"/>
      <c r="D222" s="40"/>
      <c r="E222" s="51"/>
      <c r="F222" s="51"/>
      <c r="G222" s="51"/>
      <c r="H222" s="25"/>
      <c r="I222" s="51"/>
      <c r="J222" s="51"/>
      <c r="K222" s="25"/>
      <c r="L222" s="51"/>
      <c r="M222" s="51"/>
      <c r="N222" s="51"/>
      <c r="O222" s="40"/>
      <c r="P222" s="15"/>
      <c r="Q222" s="40"/>
      <c r="R222" s="15"/>
    </row>
    <row r="223" customFormat="false" ht="14.5" hidden="false" customHeight="false" outlineLevel="0" collapsed="false">
      <c r="B223" s="25"/>
      <c r="C223" s="13"/>
      <c r="D223" s="40"/>
      <c r="E223" s="51"/>
      <c r="F223" s="51"/>
      <c r="G223" s="51"/>
      <c r="H223" s="25"/>
      <c r="I223" s="51"/>
      <c r="J223" s="51"/>
      <c r="K223" s="25"/>
      <c r="L223" s="51"/>
      <c r="M223" s="51"/>
      <c r="N223" s="51"/>
      <c r="O223" s="40"/>
      <c r="P223" s="15"/>
      <c r="Q223" s="40"/>
      <c r="R223" s="15"/>
    </row>
    <row r="224" customFormat="false" ht="14.5" hidden="false" customHeight="false" outlineLevel="0" collapsed="false">
      <c r="B224" s="25"/>
      <c r="C224" s="13"/>
      <c r="D224" s="40"/>
      <c r="E224" s="51"/>
      <c r="F224" s="51"/>
      <c r="G224" s="51"/>
      <c r="H224" s="25"/>
      <c r="I224" s="51"/>
      <c r="J224" s="51"/>
      <c r="K224" s="25"/>
      <c r="L224" s="51"/>
      <c r="M224" s="51"/>
      <c r="N224" s="51"/>
      <c r="O224" s="40"/>
      <c r="P224" s="15"/>
      <c r="Q224" s="40"/>
      <c r="R224" s="15"/>
    </row>
    <row r="225" customFormat="false" ht="14.5" hidden="false" customHeight="false" outlineLevel="0" collapsed="false">
      <c r="B225" s="25"/>
      <c r="C225" s="13"/>
      <c r="D225" s="40"/>
      <c r="E225" s="51"/>
      <c r="F225" s="51"/>
      <c r="G225" s="51"/>
      <c r="H225" s="25"/>
      <c r="I225" s="51"/>
      <c r="J225" s="51"/>
      <c r="K225" s="25"/>
      <c r="L225" s="51"/>
      <c r="M225" s="51"/>
      <c r="N225" s="51"/>
      <c r="O225" s="40"/>
      <c r="P225" s="15"/>
      <c r="Q225" s="40"/>
      <c r="R225" s="15"/>
    </row>
    <row r="226" customFormat="false" ht="14.5" hidden="false" customHeight="false" outlineLevel="0" collapsed="false">
      <c r="B226" s="25"/>
      <c r="C226" s="13"/>
      <c r="D226" s="40"/>
      <c r="E226" s="51"/>
      <c r="F226" s="51"/>
      <c r="G226" s="51"/>
      <c r="H226" s="25"/>
      <c r="I226" s="51"/>
      <c r="J226" s="51"/>
      <c r="K226" s="25"/>
      <c r="L226" s="51"/>
      <c r="M226" s="51"/>
      <c r="N226" s="51"/>
      <c r="O226" s="40"/>
      <c r="P226" s="15"/>
      <c r="Q226" s="40"/>
      <c r="R226" s="15"/>
    </row>
    <row r="227" customFormat="false" ht="14.5" hidden="false" customHeight="false" outlineLevel="0" collapsed="false">
      <c r="B227" s="25"/>
      <c r="C227" s="13"/>
      <c r="D227" s="40"/>
      <c r="E227" s="51"/>
      <c r="F227" s="51"/>
      <c r="G227" s="51"/>
      <c r="H227" s="25"/>
      <c r="I227" s="51"/>
      <c r="J227" s="51"/>
      <c r="K227" s="25"/>
      <c r="L227" s="51"/>
      <c r="M227" s="51"/>
      <c r="N227" s="51"/>
      <c r="O227" s="40"/>
      <c r="P227" s="15"/>
      <c r="Q227" s="40"/>
      <c r="R227" s="15"/>
    </row>
    <row r="228" customFormat="false" ht="14.5" hidden="false" customHeight="false" outlineLevel="0" collapsed="false">
      <c r="B228" s="25"/>
      <c r="C228" s="13"/>
      <c r="D228" s="40"/>
      <c r="E228" s="51"/>
      <c r="F228" s="51"/>
      <c r="G228" s="51"/>
      <c r="H228" s="25"/>
      <c r="I228" s="51"/>
      <c r="J228" s="51"/>
      <c r="K228" s="25"/>
      <c r="L228" s="51"/>
      <c r="M228" s="51"/>
      <c r="N228" s="51"/>
      <c r="O228" s="40"/>
      <c r="P228" s="15"/>
      <c r="Q228" s="40"/>
      <c r="R228" s="15"/>
    </row>
    <row r="229" customFormat="false" ht="14.5" hidden="false" customHeight="false" outlineLevel="0" collapsed="false">
      <c r="B229" s="25"/>
      <c r="C229" s="13"/>
      <c r="D229" s="40"/>
      <c r="E229" s="51"/>
      <c r="F229" s="51"/>
      <c r="G229" s="51"/>
      <c r="H229" s="25"/>
      <c r="I229" s="51"/>
      <c r="J229" s="51"/>
      <c r="K229" s="25"/>
      <c r="L229" s="51"/>
      <c r="M229" s="51"/>
      <c r="N229" s="51"/>
      <c r="O229" s="40"/>
      <c r="P229" s="15"/>
      <c r="Q229" s="40"/>
      <c r="R229" s="15"/>
    </row>
    <row r="230" customFormat="false" ht="14.5" hidden="false" customHeight="false" outlineLevel="0" collapsed="false">
      <c r="B230" s="25"/>
      <c r="C230" s="13"/>
      <c r="D230" s="40"/>
      <c r="E230" s="51"/>
      <c r="F230" s="51"/>
      <c r="G230" s="51"/>
      <c r="H230" s="25"/>
      <c r="I230" s="51"/>
      <c r="J230" s="51"/>
      <c r="K230" s="25"/>
      <c r="L230" s="51"/>
      <c r="M230" s="51"/>
      <c r="N230" s="51"/>
      <c r="O230" s="40"/>
      <c r="P230" s="15"/>
      <c r="Q230" s="40"/>
      <c r="R230" s="15"/>
    </row>
    <row r="231" customFormat="false" ht="14.5" hidden="false" customHeight="false" outlineLevel="0" collapsed="false">
      <c r="B231" s="25"/>
      <c r="C231" s="13"/>
      <c r="D231" s="40"/>
      <c r="E231" s="51"/>
      <c r="F231" s="51"/>
      <c r="G231" s="51"/>
      <c r="H231" s="25"/>
      <c r="I231" s="51"/>
      <c r="J231" s="51"/>
      <c r="K231" s="25"/>
      <c r="L231" s="51"/>
      <c r="M231" s="51"/>
      <c r="N231" s="51"/>
      <c r="O231" s="40"/>
      <c r="P231" s="15"/>
      <c r="Q231" s="40"/>
      <c r="R231" s="15"/>
    </row>
    <row r="232" customFormat="false" ht="14.5" hidden="false" customHeight="false" outlineLevel="0" collapsed="false">
      <c r="B232" s="25"/>
      <c r="C232" s="13"/>
      <c r="D232" s="40"/>
      <c r="E232" s="51"/>
      <c r="F232" s="51"/>
      <c r="G232" s="51"/>
      <c r="H232" s="25"/>
      <c r="I232" s="51"/>
      <c r="J232" s="51"/>
      <c r="K232" s="25"/>
      <c r="L232" s="51"/>
      <c r="M232" s="51"/>
      <c r="N232" s="51"/>
      <c r="O232" s="40"/>
      <c r="P232" s="15"/>
      <c r="Q232" s="40"/>
      <c r="R232" s="15"/>
    </row>
    <row r="233" customFormat="false" ht="14.5" hidden="false" customHeight="false" outlineLevel="0" collapsed="false">
      <c r="B233" s="25"/>
      <c r="C233" s="13"/>
      <c r="D233" s="40"/>
      <c r="E233" s="51"/>
      <c r="F233" s="51"/>
      <c r="G233" s="51"/>
      <c r="H233" s="25"/>
      <c r="I233" s="51"/>
      <c r="J233" s="51"/>
      <c r="K233" s="25"/>
      <c r="L233" s="51"/>
      <c r="M233" s="51"/>
      <c r="N233" s="51"/>
      <c r="O233" s="40"/>
      <c r="P233" s="15"/>
      <c r="Q233" s="40"/>
      <c r="R233" s="15"/>
    </row>
    <row r="234" customFormat="false" ht="14.5" hidden="false" customHeight="false" outlineLevel="0" collapsed="false">
      <c r="B234" s="25"/>
      <c r="C234" s="13"/>
      <c r="D234" s="40"/>
      <c r="E234" s="51"/>
      <c r="F234" s="51"/>
      <c r="G234" s="51"/>
      <c r="H234" s="25"/>
      <c r="I234" s="51"/>
      <c r="J234" s="51"/>
      <c r="K234" s="25"/>
      <c r="L234" s="51"/>
      <c r="M234" s="51"/>
      <c r="N234" s="51"/>
      <c r="O234" s="40"/>
      <c r="P234" s="15"/>
      <c r="Q234" s="40"/>
      <c r="R234" s="15"/>
    </row>
    <row r="235" customFormat="false" ht="14.5" hidden="false" customHeight="false" outlineLevel="0" collapsed="false">
      <c r="B235" s="25"/>
      <c r="C235" s="13"/>
      <c r="D235" s="40"/>
      <c r="E235" s="51"/>
      <c r="F235" s="51"/>
      <c r="G235" s="51"/>
      <c r="H235" s="25"/>
      <c r="I235" s="51"/>
      <c r="J235" s="51"/>
      <c r="K235" s="25"/>
      <c r="L235" s="51"/>
      <c r="M235" s="51"/>
      <c r="N235" s="51"/>
      <c r="O235" s="40"/>
      <c r="P235" s="15"/>
      <c r="Q235" s="40"/>
      <c r="R235" s="15"/>
    </row>
    <row r="236" customFormat="false" ht="14.5" hidden="false" customHeight="false" outlineLevel="0" collapsed="false">
      <c r="B236" s="25"/>
      <c r="C236" s="13"/>
      <c r="D236" s="40"/>
      <c r="E236" s="51"/>
      <c r="F236" s="51"/>
      <c r="G236" s="51"/>
      <c r="H236" s="25"/>
      <c r="I236" s="51"/>
      <c r="J236" s="51"/>
      <c r="K236" s="25"/>
      <c r="L236" s="51"/>
      <c r="M236" s="51"/>
      <c r="N236" s="51"/>
      <c r="O236" s="40"/>
      <c r="P236" s="15"/>
      <c r="Q236" s="40"/>
      <c r="R236" s="15"/>
    </row>
    <row r="237" customFormat="false" ht="14.5" hidden="false" customHeight="false" outlineLevel="0" collapsed="false">
      <c r="B237" s="25"/>
      <c r="C237" s="13"/>
      <c r="D237" s="40"/>
      <c r="E237" s="51"/>
      <c r="F237" s="51"/>
      <c r="G237" s="51"/>
      <c r="H237" s="25"/>
      <c r="I237" s="51"/>
      <c r="J237" s="51"/>
      <c r="K237" s="25"/>
      <c r="L237" s="51"/>
      <c r="M237" s="51"/>
      <c r="N237" s="51"/>
      <c r="O237" s="40"/>
      <c r="P237" s="15"/>
      <c r="Q237" s="40"/>
      <c r="R237" s="15"/>
    </row>
    <row r="238" customFormat="false" ht="14.5" hidden="false" customHeight="false" outlineLevel="0" collapsed="false">
      <c r="B238" s="25"/>
      <c r="C238" s="13"/>
      <c r="D238" s="40"/>
      <c r="E238" s="51"/>
      <c r="F238" s="51"/>
      <c r="G238" s="51"/>
      <c r="H238" s="25"/>
      <c r="I238" s="51"/>
      <c r="J238" s="51"/>
      <c r="K238" s="25"/>
      <c r="L238" s="51"/>
      <c r="M238" s="51"/>
      <c r="N238" s="51"/>
      <c r="O238" s="40"/>
      <c r="P238" s="15"/>
      <c r="Q238" s="40"/>
      <c r="R238" s="15"/>
    </row>
    <row r="239" customFormat="false" ht="14.5" hidden="false" customHeight="false" outlineLevel="0" collapsed="false">
      <c r="B239" s="25"/>
      <c r="C239" s="13"/>
      <c r="D239" s="40"/>
      <c r="E239" s="51"/>
      <c r="F239" s="51"/>
      <c r="G239" s="51"/>
      <c r="H239" s="25"/>
      <c r="I239" s="51"/>
      <c r="J239" s="51"/>
      <c r="K239" s="25"/>
      <c r="L239" s="51"/>
      <c r="M239" s="51"/>
      <c r="N239" s="51"/>
      <c r="O239" s="40"/>
      <c r="P239" s="15"/>
      <c r="Q239" s="40"/>
      <c r="R239" s="15"/>
    </row>
    <row r="240" customFormat="false" ht="14.5" hidden="false" customHeight="false" outlineLevel="0" collapsed="false">
      <c r="B240" s="25"/>
      <c r="C240" s="13"/>
      <c r="D240" s="40"/>
      <c r="E240" s="51"/>
      <c r="F240" s="51"/>
      <c r="G240" s="51"/>
      <c r="H240" s="25"/>
      <c r="I240" s="51"/>
      <c r="J240" s="51"/>
      <c r="K240" s="25"/>
      <c r="L240" s="51"/>
      <c r="M240" s="51"/>
      <c r="N240" s="51"/>
      <c r="O240" s="40"/>
      <c r="P240" s="15"/>
      <c r="Q240" s="40"/>
      <c r="R240" s="15"/>
    </row>
    <row r="241" customFormat="false" ht="14.5" hidden="false" customHeight="false" outlineLevel="0" collapsed="false">
      <c r="B241" s="25"/>
      <c r="C241" s="13"/>
      <c r="D241" s="40"/>
      <c r="E241" s="51"/>
      <c r="F241" s="51"/>
      <c r="G241" s="51"/>
      <c r="H241" s="25"/>
      <c r="I241" s="51"/>
      <c r="J241" s="51"/>
      <c r="K241" s="25"/>
      <c r="L241" s="51"/>
      <c r="M241" s="51"/>
      <c r="N241" s="51"/>
      <c r="O241" s="40"/>
      <c r="P241" s="15"/>
      <c r="Q241" s="40"/>
      <c r="R241" s="15"/>
    </row>
    <row r="242" customFormat="false" ht="14.5" hidden="false" customHeight="false" outlineLevel="0" collapsed="false">
      <c r="B242" s="25"/>
      <c r="C242" s="13"/>
      <c r="D242" s="40"/>
      <c r="E242" s="51"/>
      <c r="F242" s="51"/>
      <c r="G242" s="51"/>
      <c r="H242" s="25"/>
      <c r="I242" s="51"/>
      <c r="J242" s="51"/>
      <c r="K242" s="25"/>
      <c r="L242" s="51"/>
      <c r="M242" s="51"/>
      <c r="N242" s="51"/>
      <c r="O242" s="40"/>
      <c r="P242" s="15"/>
      <c r="Q242" s="40"/>
      <c r="R242" s="15"/>
    </row>
    <row r="243" customFormat="false" ht="14.5" hidden="false" customHeight="false" outlineLevel="0" collapsed="false">
      <c r="B243" s="25"/>
      <c r="C243" s="13"/>
      <c r="D243" s="40"/>
      <c r="E243" s="51"/>
      <c r="F243" s="51"/>
      <c r="G243" s="51"/>
      <c r="H243" s="25"/>
      <c r="I243" s="51"/>
      <c r="J243" s="51"/>
      <c r="K243" s="25"/>
      <c r="L243" s="51"/>
      <c r="M243" s="51"/>
      <c r="N243" s="51"/>
      <c r="O243" s="40"/>
      <c r="P243" s="15"/>
      <c r="Q243" s="40"/>
      <c r="R243" s="15"/>
    </row>
    <row r="244" customFormat="false" ht="14.5" hidden="false" customHeight="false" outlineLevel="0" collapsed="false">
      <c r="B244" s="25"/>
      <c r="C244" s="13"/>
      <c r="D244" s="40"/>
      <c r="E244" s="51"/>
      <c r="F244" s="51"/>
      <c r="G244" s="51"/>
      <c r="H244" s="25"/>
      <c r="I244" s="51"/>
      <c r="J244" s="51"/>
      <c r="K244" s="25"/>
      <c r="L244" s="51"/>
      <c r="M244" s="51"/>
      <c r="N244" s="51"/>
      <c r="O244" s="40"/>
      <c r="P244" s="15"/>
      <c r="Q244" s="40"/>
      <c r="R244" s="15"/>
    </row>
    <row r="245" customFormat="false" ht="14.5" hidden="false" customHeight="false" outlineLevel="0" collapsed="false">
      <c r="B245" s="25"/>
      <c r="C245" s="13"/>
      <c r="D245" s="40"/>
      <c r="E245" s="51"/>
      <c r="F245" s="51"/>
      <c r="G245" s="51"/>
      <c r="H245" s="25"/>
      <c r="I245" s="51"/>
      <c r="J245" s="51"/>
      <c r="K245" s="25"/>
      <c r="L245" s="51"/>
      <c r="M245" s="51"/>
      <c r="N245" s="51"/>
      <c r="O245" s="40"/>
      <c r="P245" s="15"/>
      <c r="Q245" s="40"/>
      <c r="R245" s="15"/>
    </row>
    <row r="246" customFormat="false" ht="14.5" hidden="false" customHeight="false" outlineLevel="0" collapsed="false">
      <c r="B246" s="25"/>
      <c r="C246" s="13"/>
      <c r="D246" s="40"/>
      <c r="E246" s="51"/>
      <c r="F246" s="51"/>
      <c r="G246" s="51"/>
      <c r="H246" s="25"/>
      <c r="I246" s="51"/>
      <c r="J246" s="51"/>
      <c r="K246" s="25"/>
      <c r="L246" s="51"/>
      <c r="M246" s="51"/>
      <c r="N246" s="51"/>
      <c r="O246" s="40"/>
      <c r="P246" s="15"/>
      <c r="Q246" s="40"/>
      <c r="R246" s="15"/>
    </row>
    <row r="247" customFormat="false" ht="14.5" hidden="false" customHeight="false" outlineLevel="0" collapsed="false">
      <c r="B247" s="25"/>
      <c r="C247" s="13"/>
      <c r="D247" s="40"/>
      <c r="E247" s="51"/>
      <c r="F247" s="51"/>
      <c r="G247" s="51"/>
      <c r="H247" s="25"/>
      <c r="I247" s="51"/>
      <c r="J247" s="51"/>
      <c r="K247" s="25"/>
      <c r="L247" s="51"/>
      <c r="M247" s="51"/>
      <c r="N247" s="51"/>
      <c r="O247" s="40"/>
      <c r="P247" s="15"/>
      <c r="Q247" s="40"/>
      <c r="R247" s="15"/>
    </row>
    <row r="248" customFormat="false" ht="14.5" hidden="false" customHeight="false" outlineLevel="0" collapsed="false">
      <c r="B248" s="25"/>
      <c r="C248" s="13"/>
      <c r="D248" s="40"/>
      <c r="E248" s="51"/>
      <c r="F248" s="51"/>
      <c r="G248" s="51"/>
      <c r="H248" s="25"/>
      <c r="I248" s="51"/>
      <c r="J248" s="51"/>
      <c r="K248" s="25"/>
      <c r="L248" s="51"/>
      <c r="M248" s="51"/>
      <c r="N248" s="51"/>
      <c r="O248" s="40"/>
      <c r="P248" s="15"/>
      <c r="Q248" s="40"/>
      <c r="R248" s="15"/>
    </row>
    <row r="249" customFormat="false" ht="14.5" hidden="false" customHeight="false" outlineLevel="0" collapsed="false">
      <c r="B249" s="25"/>
      <c r="C249" s="13"/>
      <c r="D249" s="40"/>
      <c r="E249" s="51"/>
      <c r="F249" s="51"/>
      <c r="G249" s="51"/>
      <c r="H249" s="25"/>
      <c r="I249" s="51"/>
      <c r="J249" s="51"/>
      <c r="K249" s="25"/>
      <c r="L249" s="51"/>
      <c r="M249" s="51"/>
      <c r="N249" s="51"/>
      <c r="O249" s="40"/>
      <c r="P249" s="15"/>
      <c r="Q249" s="40"/>
      <c r="R249" s="15"/>
    </row>
    <row r="250" customFormat="false" ht="14.5" hidden="false" customHeight="false" outlineLevel="0" collapsed="false">
      <c r="B250" s="25"/>
      <c r="C250" s="13"/>
      <c r="D250" s="40"/>
      <c r="E250" s="51"/>
      <c r="F250" s="51"/>
      <c r="G250" s="51"/>
      <c r="H250" s="25"/>
      <c r="I250" s="51"/>
      <c r="J250" s="51"/>
      <c r="K250" s="25"/>
      <c r="L250" s="51"/>
      <c r="M250" s="51"/>
      <c r="N250" s="51"/>
      <c r="O250" s="40"/>
      <c r="P250" s="15"/>
      <c r="Q250" s="40"/>
      <c r="R250" s="15"/>
    </row>
    <row r="251" customFormat="false" ht="14.5" hidden="false" customHeight="false" outlineLevel="0" collapsed="false">
      <c r="B251" s="25"/>
      <c r="C251" s="13"/>
      <c r="D251" s="40"/>
      <c r="E251" s="51"/>
      <c r="F251" s="51"/>
      <c r="G251" s="51"/>
      <c r="H251" s="25"/>
      <c r="I251" s="51"/>
      <c r="J251" s="51"/>
      <c r="K251" s="25"/>
      <c r="L251" s="51"/>
      <c r="M251" s="51"/>
      <c r="N251" s="51"/>
      <c r="O251" s="40"/>
      <c r="P251" s="15"/>
      <c r="Q251" s="40"/>
      <c r="R251" s="15"/>
    </row>
    <row r="252" customFormat="false" ht="14.5" hidden="false" customHeight="false" outlineLevel="0" collapsed="false">
      <c r="B252" s="25"/>
      <c r="C252" s="13"/>
      <c r="D252" s="40"/>
      <c r="E252" s="51"/>
      <c r="F252" s="51"/>
      <c r="G252" s="51"/>
      <c r="H252" s="25"/>
      <c r="I252" s="51"/>
      <c r="J252" s="51"/>
      <c r="K252" s="25"/>
      <c r="L252" s="51"/>
      <c r="M252" s="51"/>
      <c r="N252" s="51"/>
      <c r="O252" s="40"/>
      <c r="P252" s="15"/>
      <c r="Q252" s="40"/>
      <c r="R252" s="15"/>
    </row>
    <row r="253" customFormat="false" ht="14.5" hidden="false" customHeight="false" outlineLevel="0" collapsed="false">
      <c r="B253" s="25"/>
      <c r="C253" s="13"/>
      <c r="D253" s="40"/>
      <c r="E253" s="51"/>
      <c r="F253" s="51"/>
      <c r="G253" s="51"/>
      <c r="H253" s="25"/>
      <c r="I253" s="51"/>
      <c r="J253" s="51"/>
      <c r="K253" s="25"/>
      <c r="L253" s="51"/>
      <c r="M253" s="51"/>
      <c r="N253" s="51"/>
      <c r="O253" s="40"/>
      <c r="P253" s="15"/>
      <c r="Q253" s="40"/>
      <c r="R253" s="15"/>
    </row>
    <row r="254" customFormat="false" ht="14.5" hidden="false" customHeight="false" outlineLevel="0" collapsed="false">
      <c r="B254" s="25"/>
      <c r="C254" s="13"/>
      <c r="D254" s="40"/>
      <c r="E254" s="51"/>
      <c r="F254" s="51"/>
      <c r="G254" s="51"/>
      <c r="H254" s="25"/>
      <c r="I254" s="51"/>
      <c r="J254" s="51"/>
      <c r="K254" s="25"/>
      <c r="L254" s="51"/>
      <c r="M254" s="51"/>
      <c r="N254" s="51"/>
      <c r="O254" s="40"/>
      <c r="P254" s="15"/>
      <c r="Q254" s="40"/>
      <c r="R254" s="15"/>
    </row>
    <row r="255" customFormat="false" ht="14.5" hidden="false" customHeight="false" outlineLevel="0" collapsed="false">
      <c r="B255" s="25"/>
      <c r="C255" s="13"/>
      <c r="D255" s="40"/>
      <c r="E255" s="51"/>
      <c r="F255" s="51"/>
      <c r="G255" s="51"/>
      <c r="H255" s="25"/>
      <c r="I255" s="51"/>
      <c r="J255" s="51"/>
      <c r="K255" s="25"/>
      <c r="L255" s="51"/>
      <c r="M255" s="51"/>
      <c r="N255" s="51"/>
      <c r="O255" s="40"/>
      <c r="P255" s="15"/>
      <c r="Q255" s="40"/>
      <c r="R255" s="15"/>
    </row>
    <row r="256" customFormat="false" ht="14.5" hidden="false" customHeight="false" outlineLevel="0" collapsed="false">
      <c r="B256" s="25"/>
      <c r="C256" s="13"/>
      <c r="D256" s="40"/>
      <c r="E256" s="51"/>
      <c r="F256" s="51"/>
      <c r="G256" s="51"/>
      <c r="H256" s="25"/>
      <c r="I256" s="51"/>
      <c r="J256" s="51"/>
      <c r="K256" s="25"/>
      <c r="L256" s="51"/>
      <c r="M256" s="51"/>
      <c r="N256" s="51"/>
      <c r="O256" s="40"/>
      <c r="P256" s="15"/>
      <c r="Q256" s="40"/>
      <c r="R256" s="15"/>
    </row>
    <row r="257" customFormat="false" ht="14.5" hidden="false" customHeight="false" outlineLevel="0" collapsed="false">
      <c r="B257" s="25"/>
      <c r="C257" s="13"/>
      <c r="D257" s="40"/>
      <c r="E257" s="51"/>
      <c r="F257" s="51"/>
      <c r="G257" s="51"/>
      <c r="H257" s="25"/>
      <c r="I257" s="51"/>
      <c r="J257" s="51"/>
      <c r="K257" s="25"/>
      <c r="L257" s="51"/>
      <c r="M257" s="51"/>
      <c r="N257" s="51"/>
      <c r="O257" s="40"/>
      <c r="P257" s="15"/>
      <c r="Q257" s="40"/>
      <c r="R257" s="15"/>
    </row>
    <row r="258" customFormat="false" ht="14.5" hidden="false" customHeight="false" outlineLevel="0" collapsed="false">
      <c r="B258" s="25"/>
      <c r="C258" s="13"/>
      <c r="D258" s="40"/>
      <c r="E258" s="51"/>
      <c r="F258" s="51"/>
      <c r="G258" s="51"/>
      <c r="H258" s="25"/>
      <c r="I258" s="51"/>
      <c r="J258" s="51"/>
      <c r="K258" s="25"/>
      <c r="L258" s="51"/>
      <c r="M258" s="51"/>
      <c r="N258" s="51"/>
      <c r="O258" s="40"/>
      <c r="P258" s="15"/>
      <c r="Q258" s="40"/>
      <c r="R258" s="15"/>
    </row>
    <row r="259" customFormat="false" ht="14.5" hidden="false" customHeight="false" outlineLevel="0" collapsed="false">
      <c r="B259" s="25"/>
      <c r="C259" s="13"/>
      <c r="D259" s="40"/>
      <c r="E259" s="51"/>
      <c r="F259" s="51"/>
      <c r="G259" s="51"/>
      <c r="H259" s="25"/>
      <c r="I259" s="51"/>
      <c r="J259" s="51"/>
      <c r="K259" s="25"/>
      <c r="L259" s="51"/>
      <c r="M259" s="51"/>
      <c r="N259" s="51"/>
      <c r="O259" s="40"/>
      <c r="P259" s="15"/>
      <c r="Q259" s="40"/>
      <c r="R259" s="15"/>
    </row>
    <row r="260" customFormat="false" ht="14.5" hidden="false" customHeight="false" outlineLevel="0" collapsed="false">
      <c r="B260" s="25"/>
      <c r="C260" s="13"/>
      <c r="D260" s="40"/>
      <c r="E260" s="51"/>
      <c r="F260" s="51"/>
      <c r="G260" s="51"/>
      <c r="H260" s="25"/>
      <c r="I260" s="51"/>
      <c r="J260" s="51"/>
      <c r="K260" s="25"/>
      <c r="L260" s="51"/>
      <c r="M260" s="51"/>
      <c r="N260" s="51"/>
      <c r="O260" s="40"/>
      <c r="P260" s="15"/>
      <c r="Q260" s="40"/>
      <c r="R260" s="15"/>
    </row>
    <row r="261" customFormat="false" ht="14.5" hidden="false" customHeight="false" outlineLevel="0" collapsed="false">
      <c r="B261" s="25"/>
      <c r="C261" s="13"/>
      <c r="D261" s="40"/>
      <c r="E261" s="51"/>
      <c r="F261" s="51"/>
      <c r="G261" s="51"/>
      <c r="H261" s="25"/>
      <c r="I261" s="51"/>
      <c r="J261" s="51"/>
      <c r="K261" s="25"/>
      <c r="L261" s="51"/>
      <c r="M261" s="51"/>
      <c r="N261" s="51"/>
      <c r="O261" s="40"/>
      <c r="P261" s="15"/>
      <c r="Q261" s="40"/>
      <c r="R261" s="15"/>
    </row>
    <row r="262" customFormat="false" ht="14.5" hidden="false" customHeight="false" outlineLevel="0" collapsed="false">
      <c r="B262" s="25"/>
      <c r="C262" s="13"/>
      <c r="D262" s="40"/>
      <c r="E262" s="51"/>
      <c r="F262" s="51"/>
      <c r="G262" s="51"/>
      <c r="H262" s="25"/>
      <c r="I262" s="51"/>
      <c r="J262" s="51"/>
      <c r="K262" s="25"/>
      <c r="L262" s="51"/>
      <c r="M262" s="51"/>
      <c r="N262" s="51"/>
      <c r="O262" s="40"/>
      <c r="P262" s="15"/>
      <c r="Q262" s="40"/>
      <c r="R262" s="15"/>
    </row>
    <row r="263" customFormat="false" ht="14.5" hidden="false" customHeight="false" outlineLevel="0" collapsed="false">
      <c r="B263" s="25"/>
      <c r="C263" s="13"/>
      <c r="D263" s="40"/>
      <c r="E263" s="51"/>
      <c r="F263" s="51"/>
      <c r="G263" s="51"/>
      <c r="H263" s="25"/>
      <c r="I263" s="51"/>
      <c r="J263" s="51"/>
      <c r="K263" s="25"/>
      <c r="L263" s="51"/>
      <c r="M263" s="51"/>
      <c r="N263" s="51"/>
      <c r="O263" s="40"/>
      <c r="P263" s="15"/>
      <c r="Q263" s="40"/>
      <c r="R263" s="15"/>
    </row>
    <row r="264" customFormat="false" ht="14.5" hidden="false" customHeight="false" outlineLevel="0" collapsed="false">
      <c r="B264" s="25"/>
      <c r="C264" s="13"/>
      <c r="D264" s="40"/>
      <c r="E264" s="51"/>
      <c r="F264" s="51"/>
      <c r="G264" s="51"/>
      <c r="H264" s="25"/>
      <c r="I264" s="51"/>
      <c r="J264" s="51"/>
      <c r="K264" s="25"/>
      <c r="L264" s="51"/>
      <c r="M264" s="51"/>
      <c r="N264" s="51"/>
      <c r="O264" s="40"/>
      <c r="P264" s="15"/>
      <c r="Q264" s="40"/>
      <c r="R264" s="15"/>
    </row>
    <row r="265" customFormat="false" ht="14.5" hidden="false" customHeight="false" outlineLevel="0" collapsed="false">
      <c r="B265" s="25"/>
      <c r="C265" s="13"/>
      <c r="D265" s="40"/>
      <c r="E265" s="51"/>
      <c r="F265" s="51"/>
      <c r="G265" s="51"/>
      <c r="H265" s="25"/>
      <c r="I265" s="51"/>
      <c r="J265" s="51"/>
      <c r="K265" s="25"/>
      <c r="L265" s="51"/>
      <c r="M265" s="51"/>
      <c r="N265" s="51"/>
      <c r="O265" s="40"/>
      <c r="P265" s="15"/>
      <c r="Q265" s="40"/>
      <c r="R265" s="15"/>
    </row>
    <row r="266" customFormat="false" ht="14.5" hidden="false" customHeight="false" outlineLevel="0" collapsed="false">
      <c r="B266" s="25"/>
      <c r="C266" s="13"/>
      <c r="D266" s="40"/>
      <c r="E266" s="51"/>
      <c r="F266" s="51"/>
      <c r="G266" s="51"/>
      <c r="H266" s="25"/>
      <c r="I266" s="51"/>
      <c r="J266" s="51"/>
      <c r="K266" s="25"/>
      <c r="L266" s="51"/>
      <c r="M266" s="51"/>
      <c r="N266" s="51"/>
      <c r="O266" s="40"/>
      <c r="P266" s="15"/>
      <c r="Q266" s="40"/>
      <c r="R266" s="15"/>
    </row>
    <row r="267" customFormat="false" ht="14.5" hidden="false" customHeight="false" outlineLevel="0" collapsed="false">
      <c r="B267" s="25"/>
      <c r="C267" s="13"/>
      <c r="D267" s="40"/>
      <c r="E267" s="51"/>
      <c r="F267" s="51"/>
      <c r="G267" s="51"/>
      <c r="H267" s="25"/>
      <c r="I267" s="51"/>
      <c r="J267" s="51"/>
      <c r="K267" s="25"/>
      <c r="L267" s="51"/>
      <c r="M267" s="51"/>
      <c r="N267" s="51"/>
      <c r="O267" s="40"/>
      <c r="P267" s="15"/>
      <c r="Q267" s="40"/>
      <c r="R267" s="15"/>
    </row>
    <row r="268" customFormat="false" ht="14.5" hidden="false" customHeight="false" outlineLevel="0" collapsed="false">
      <c r="B268" s="25"/>
      <c r="C268" s="13"/>
      <c r="D268" s="40"/>
      <c r="E268" s="51"/>
      <c r="F268" s="51"/>
      <c r="G268" s="51"/>
      <c r="H268" s="25"/>
      <c r="I268" s="51"/>
      <c r="J268" s="51"/>
      <c r="K268" s="25"/>
      <c r="L268" s="51"/>
      <c r="M268" s="51"/>
      <c r="N268" s="51"/>
      <c r="O268" s="40"/>
      <c r="P268" s="15"/>
      <c r="Q268" s="40"/>
      <c r="R268" s="15"/>
    </row>
    <row r="269" customFormat="false" ht="14.5" hidden="false" customHeight="false" outlineLevel="0" collapsed="false">
      <c r="B269" s="25"/>
      <c r="C269" s="13"/>
      <c r="D269" s="40"/>
      <c r="E269" s="51"/>
      <c r="F269" s="51"/>
      <c r="G269" s="51"/>
      <c r="H269" s="25"/>
      <c r="I269" s="51"/>
      <c r="J269" s="51"/>
      <c r="K269" s="25"/>
      <c r="L269" s="51"/>
      <c r="M269" s="51"/>
      <c r="N269" s="51"/>
      <c r="O269" s="40"/>
      <c r="P269" s="15"/>
      <c r="Q269" s="40"/>
      <c r="R269" s="15"/>
    </row>
    <row r="270" customFormat="false" ht="14.5" hidden="false" customHeight="false" outlineLevel="0" collapsed="false">
      <c r="B270" s="25"/>
      <c r="C270" s="13"/>
      <c r="D270" s="40"/>
      <c r="E270" s="51"/>
      <c r="F270" s="51"/>
      <c r="G270" s="51"/>
      <c r="H270" s="25"/>
      <c r="I270" s="51"/>
      <c r="J270" s="51"/>
      <c r="K270" s="25"/>
      <c r="L270" s="51"/>
      <c r="M270" s="51"/>
      <c r="N270" s="51"/>
      <c r="O270" s="40"/>
      <c r="P270" s="15"/>
      <c r="Q270" s="40"/>
      <c r="R270" s="15"/>
    </row>
    <row r="271" customFormat="false" ht="14.5" hidden="false" customHeight="false" outlineLevel="0" collapsed="false">
      <c r="B271" s="25"/>
      <c r="C271" s="13"/>
      <c r="D271" s="40"/>
      <c r="E271" s="51"/>
      <c r="F271" s="51"/>
      <c r="G271" s="51"/>
      <c r="H271" s="25"/>
      <c r="I271" s="51"/>
      <c r="J271" s="51"/>
      <c r="K271" s="25"/>
      <c r="L271" s="51"/>
      <c r="M271" s="51"/>
      <c r="N271" s="51"/>
      <c r="O271" s="40"/>
      <c r="P271" s="15"/>
      <c r="Q271" s="40"/>
      <c r="R271" s="15"/>
    </row>
    <row r="272" customFormat="false" ht="14.5" hidden="false" customHeight="false" outlineLevel="0" collapsed="false">
      <c r="B272" s="25"/>
      <c r="C272" s="13"/>
      <c r="D272" s="40"/>
      <c r="E272" s="51"/>
      <c r="F272" s="51"/>
      <c r="G272" s="51"/>
      <c r="H272" s="25"/>
      <c r="I272" s="51"/>
      <c r="J272" s="51"/>
      <c r="K272" s="25"/>
      <c r="L272" s="51"/>
      <c r="M272" s="51"/>
      <c r="N272" s="51"/>
      <c r="O272" s="40"/>
      <c r="P272" s="15"/>
      <c r="Q272" s="40"/>
      <c r="R272" s="15"/>
    </row>
    <row r="273" customFormat="false" ht="14.5" hidden="false" customHeight="false" outlineLevel="0" collapsed="false">
      <c r="B273" s="25"/>
      <c r="C273" s="13"/>
      <c r="D273" s="40"/>
      <c r="E273" s="51"/>
      <c r="F273" s="51"/>
      <c r="G273" s="51"/>
      <c r="H273" s="25"/>
      <c r="I273" s="51"/>
      <c r="J273" s="51"/>
      <c r="K273" s="25"/>
      <c r="L273" s="51"/>
      <c r="M273" s="51"/>
      <c r="N273" s="51"/>
      <c r="O273" s="40"/>
      <c r="P273" s="15"/>
      <c r="Q273" s="40"/>
      <c r="R273" s="15"/>
    </row>
    <row r="274" customFormat="false" ht="14.5" hidden="false" customHeight="false" outlineLevel="0" collapsed="false">
      <c r="B274" s="25"/>
      <c r="C274" s="13"/>
      <c r="D274" s="40"/>
      <c r="E274" s="51"/>
      <c r="F274" s="51"/>
      <c r="G274" s="51"/>
      <c r="H274" s="25"/>
      <c r="I274" s="51"/>
      <c r="J274" s="51"/>
      <c r="K274" s="25"/>
      <c r="L274" s="51"/>
      <c r="M274" s="51"/>
      <c r="N274" s="51"/>
      <c r="O274" s="40"/>
      <c r="P274" s="15"/>
      <c r="Q274" s="40"/>
      <c r="R274" s="15"/>
    </row>
    <row r="275" customFormat="false" ht="14.5" hidden="false" customHeight="false" outlineLevel="0" collapsed="false">
      <c r="B275" s="25"/>
      <c r="C275" s="13"/>
      <c r="D275" s="40"/>
      <c r="E275" s="51"/>
      <c r="F275" s="51"/>
      <c r="G275" s="51"/>
      <c r="H275" s="25"/>
      <c r="I275" s="51"/>
      <c r="J275" s="51"/>
      <c r="K275" s="25"/>
      <c r="L275" s="51"/>
      <c r="M275" s="51"/>
      <c r="N275" s="51"/>
      <c r="O275" s="40"/>
      <c r="P275" s="15"/>
      <c r="Q275" s="40"/>
      <c r="R275" s="15"/>
    </row>
    <row r="276" customFormat="false" ht="14.5" hidden="false" customHeight="false" outlineLevel="0" collapsed="false">
      <c r="B276" s="25"/>
      <c r="C276" s="13"/>
      <c r="D276" s="40"/>
      <c r="E276" s="51"/>
      <c r="F276" s="51"/>
      <c r="G276" s="51"/>
      <c r="H276" s="25"/>
      <c r="I276" s="51"/>
      <c r="J276" s="51"/>
      <c r="K276" s="25"/>
      <c r="L276" s="51"/>
      <c r="M276" s="51"/>
      <c r="N276" s="51"/>
      <c r="O276" s="40"/>
      <c r="P276" s="15"/>
      <c r="Q276" s="40"/>
      <c r="R276" s="15"/>
    </row>
    <row r="277" customFormat="false" ht="14.5" hidden="false" customHeight="false" outlineLevel="0" collapsed="false">
      <c r="B277" s="25"/>
      <c r="C277" s="13"/>
      <c r="D277" s="40"/>
      <c r="E277" s="51"/>
      <c r="F277" s="51"/>
      <c r="G277" s="51"/>
      <c r="H277" s="25"/>
      <c r="I277" s="51"/>
      <c r="J277" s="51"/>
      <c r="K277" s="25"/>
      <c r="L277" s="51"/>
      <c r="M277" s="51"/>
      <c r="N277" s="51"/>
      <c r="O277" s="40"/>
      <c r="P277" s="15"/>
      <c r="Q277" s="40"/>
      <c r="R277" s="15"/>
    </row>
    <row r="278" customFormat="false" ht="14.5" hidden="false" customHeight="false" outlineLevel="0" collapsed="false">
      <c r="B278" s="25"/>
      <c r="C278" s="13"/>
      <c r="D278" s="40"/>
      <c r="E278" s="51"/>
      <c r="F278" s="51"/>
      <c r="G278" s="51"/>
      <c r="H278" s="25"/>
      <c r="I278" s="51"/>
      <c r="J278" s="51"/>
      <c r="K278" s="25"/>
      <c r="L278" s="51"/>
      <c r="M278" s="51"/>
      <c r="N278" s="51"/>
      <c r="O278" s="40"/>
      <c r="P278" s="15"/>
      <c r="Q278" s="40"/>
      <c r="R278" s="15"/>
    </row>
    <row r="279" customFormat="false" ht="14.5" hidden="false" customHeight="false" outlineLevel="0" collapsed="false">
      <c r="B279" s="25"/>
      <c r="C279" s="13"/>
      <c r="D279" s="40"/>
      <c r="E279" s="51"/>
      <c r="F279" s="51"/>
      <c r="G279" s="51"/>
      <c r="H279" s="25"/>
      <c r="I279" s="51"/>
      <c r="J279" s="51"/>
      <c r="K279" s="25"/>
      <c r="L279" s="51"/>
      <c r="M279" s="51"/>
      <c r="N279" s="51"/>
      <c r="O279" s="40"/>
      <c r="P279" s="15"/>
      <c r="Q279" s="40"/>
      <c r="R279" s="15"/>
    </row>
    <row r="280" customFormat="false" ht="14.5" hidden="false" customHeight="false" outlineLevel="0" collapsed="false">
      <c r="B280" s="25"/>
      <c r="C280" s="13"/>
      <c r="D280" s="40"/>
      <c r="E280" s="51"/>
      <c r="F280" s="51"/>
      <c r="G280" s="51"/>
      <c r="H280" s="25"/>
      <c r="I280" s="51"/>
      <c r="J280" s="51"/>
      <c r="K280" s="25"/>
      <c r="L280" s="51"/>
      <c r="M280" s="51"/>
      <c r="N280" s="51"/>
      <c r="O280" s="40"/>
      <c r="P280" s="15"/>
      <c r="Q280" s="40"/>
      <c r="R280" s="15"/>
    </row>
    <row r="281" customFormat="false" ht="14.5" hidden="false" customHeight="false" outlineLevel="0" collapsed="false">
      <c r="B281" s="25"/>
      <c r="C281" s="13"/>
      <c r="D281" s="40"/>
      <c r="E281" s="51"/>
      <c r="F281" s="51"/>
      <c r="G281" s="51"/>
      <c r="H281" s="25"/>
      <c r="I281" s="51"/>
      <c r="J281" s="51"/>
      <c r="K281" s="25"/>
      <c r="L281" s="51"/>
      <c r="M281" s="51"/>
      <c r="N281" s="51"/>
      <c r="O281" s="40"/>
      <c r="P281" s="15"/>
      <c r="Q281" s="40"/>
      <c r="R281" s="15"/>
    </row>
    <row r="282" customFormat="false" ht="14.5" hidden="false" customHeight="false" outlineLevel="0" collapsed="false">
      <c r="B282" s="25"/>
      <c r="C282" s="13"/>
      <c r="D282" s="40"/>
      <c r="E282" s="51"/>
      <c r="F282" s="51"/>
      <c r="G282" s="51"/>
      <c r="H282" s="25"/>
      <c r="I282" s="51"/>
      <c r="J282" s="51"/>
      <c r="K282" s="25"/>
      <c r="L282" s="51"/>
      <c r="M282" s="51"/>
      <c r="N282" s="51"/>
      <c r="O282" s="40"/>
      <c r="P282" s="15"/>
      <c r="Q282" s="40"/>
      <c r="R282" s="15"/>
    </row>
    <row r="283" customFormat="false" ht="14.5" hidden="false" customHeight="false" outlineLevel="0" collapsed="false">
      <c r="B283" s="25"/>
      <c r="C283" s="13"/>
      <c r="D283" s="40"/>
      <c r="E283" s="51"/>
      <c r="F283" s="51"/>
      <c r="G283" s="51"/>
      <c r="H283" s="25"/>
      <c r="I283" s="51"/>
      <c r="J283" s="51"/>
      <c r="K283" s="25"/>
      <c r="L283" s="51"/>
      <c r="M283" s="51"/>
      <c r="N283" s="51"/>
      <c r="O283" s="40"/>
      <c r="P283" s="15"/>
      <c r="Q283" s="40"/>
      <c r="R283" s="15"/>
    </row>
    <row r="284" customFormat="false" ht="14.5" hidden="false" customHeight="false" outlineLevel="0" collapsed="false">
      <c r="B284" s="25"/>
      <c r="C284" s="13"/>
      <c r="D284" s="40"/>
      <c r="E284" s="51"/>
      <c r="F284" s="51"/>
      <c r="G284" s="51"/>
      <c r="H284" s="25"/>
      <c r="I284" s="51"/>
      <c r="J284" s="51"/>
      <c r="K284" s="25"/>
      <c r="L284" s="51"/>
      <c r="M284" s="51"/>
      <c r="N284" s="51"/>
      <c r="O284" s="40"/>
      <c r="P284" s="15"/>
      <c r="Q284" s="40"/>
      <c r="R284" s="15"/>
    </row>
    <row r="285" customFormat="false" ht="14.5" hidden="false" customHeight="false" outlineLevel="0" collapsed="false">
      <c r="B285" s="25"/>
      <c r="C285" s="13"/>
      <c r="D285" s="40"/>
      <c r="E285" s="51"/>
      <c r="F285" s="51"/>
      <c r="G285" s="51"/>
      <c r="H285" s="25"/>
      <c r="I285" s="51"/>
      <c r="J285" s="51"/>
      <c r="K285" s="25"/>
      <c r="L285" s="51"/>
      <c r="M285" s="51"/>
      <c r="N285" s="51"/>
      <c r="O285" s="40"/>
      <c r="P285" s="15"/>
      <c r="Q285" s="40"/>
      <c r="R285" s="15"/>
    </row>
    <row r="286" customFormat="false" ht="14.5" hidden="false" customHeight="false" outlineLevel="0" collapsed="false">
      <c r="B286" s="25"/>
      <c r="C286" s="13"/>
      <c r="D286" s="40"/>
      <c r="E286" s="51"/>
      <c r="F286" s="51"/>
      <c r="G286" s="51"/>
      <c r="H286" s="25"/>
      <c r="I286" s="51"/>
      <c r="J286" s="51"/>
      <c r="K286" s="25"/>
      <c r="L286" s="51"/>
      <c r="M286" s="51"/>
      <c r="N286" s="51"/>
      <c r="O286" s="40"/>
      <c r="P286" s="15"/>
      <c r="Q286" s="40"/>
      <c r="R286" s="15"/>
    </row>
    <row r="287" customFormat="false" ht="14.5" hidden="false" customHeight="false" outlineLevel="0" collapsed="false">
      <c r="B287" s="25"/>
      <c r="C287" s="13"/>
      <c r="D287" s="40"/>
      <c r="E287" s="51"/>
      <c r="F287" s="51"/>
      <c r="G287" s="51"/>
      <c r="H287" s="25"/>
      <c r="I287" s="51"/>
      <c r="J287" s="51"/>
      <c r="K287" s="25"/>
      <c r="L287" s="51"/>
      <c r="M287" s="51"/>
      <c r="N287" s="51"/>
      <c r="O287" s="40"/>
      <c r="P287" s="15"/>
      <c r="Q287" s="40"/>
      <c r="R287" s="15"/>
    </row>
    <row r="288" customFormat="false" ht="14.5" hidden="false" customHeight="false" outlineLevel="0" collapsed="false">
      <c r="B288" s="25"/>
      <c r="C288" s="13"/>
      <c r="D288" s="40"/>
      <c r="E288" s="51"/>
      <c r="F288" s="51"/>
      <c r="G288" s="51"/>
      <c r="H288" s="25"/>
      <c r="I288" s="51"/>
      <c r="J288" s="51"/>
      <c r="K288" s="25"/>
      <c r="L288" s="51"/>
      <c r="M288" s="51"/>
      <c r="N288" s="51"/>
      <c r="O288" s="40"/>
      <c r="P288" s="15"/>
      <c r="Q288" s="40"/>
      <c r="R288" s="15"/>
    </row>
    <row r="289" customFormat="false" ht="14.5" hidden="false" customHeight="false" outlineLevel="0" collapsed="false">
      <c r="B289" s="25"/>
      <c r="C289" s="13"/>
      <c r="D289" s="40"/>
      <c r="E289" s="51"/>
      <c r="F289" s="51"/>
      <c r="G289" s="51"/>
      <c r="H289" s="25"/>
      <c r="I289" s="51"/>
      <c r="J289" s="51"/>
      <c r="K289" s="25"/>
      <c r="L289" s="51"/>
      <c r="M289" s="51"/>
      <c r="N289" s="51"/>
      <c r="O289" s="40"/>
      <c r="P289" s="15"/>
      <c r="Q289" s="40"/>
      <c r="R289" s="15"/>
    </row>
    <row r="290" customFormat="false" ht="14.5" hidden="false" customHeight="false" outlineLevel="0" collapsed="false">
      <c r="B290" s="25"/>
      <c r="C290" s="13"/>
      <c r="D290" s="40"/>
      <c r="E290" s="51"/>
      <c r="F290" s="51"/>
      <c r="G290" s="51"/>
      <c r="H290" s="25"/>
      <c r="I290" s="51"/>
      <c r="J290" s="51"/>
      <c r="K290" s="25"/>
      <c r="L290" s="51"/>
      <c r="M290" s="51"/>
      <c r="N290" s="51"/>
      <c r="O290" s="40"/>
      <c r="P290" s="15"/>
      <c r="Q290" s="40"/>
      <c r="R290" s="15"/>
    </row>
    <row r="291" customFormat="false" ht="14.5" hidden="false" customHeight="false" outlineLevel="0" collapsed="false">
      <c r="B291" s="25"/>
      <c r="C291" s="13"/>
      <c r="D291" s="40"/>
      <c r="E291" s="51"/>
      <c r="F291" s="51"/>
      <c r="G291" s="51"/>
      <c r="H291" s="25"/>
      <c r="I291" s="51"/>
      <c r="J291" s="51"/>
      <c r="K291" s="25"/>
      <c r="L291" s="51"/>
      <c r="M291" s="51"/>
      <c r="N291" s="51"/>
      <c r="O291" s="40"/>
      <c r="P291" s="15"/>
      <c r="Q291" s="40"/>
      <c r="R291" s="15"/>
    </row>
    <row r="292" customFormat="false" ht="14.5" hidden="false" customHeight="false" outlineLevel="0" collapsed="false">
      <c r="B292" s="25"/>
      <c r="C292" s="13"/>
      <c r="D292" s="40"/>
      <c r="E292" s="51"/>
      <c r="F292" s="51"/>
      <c r="G292" s="51"/>
      <c r="H292" s="25"/>
      <c r="I292" s="51"/>
      <c r="J292" s="51"/>
      <c r="K292" s="25"/>
      <c r="L292" s="51"/>
      <c r="M292" s="51"/>
      <c r="N292" s="51"/>
      <c r="O292" s="40"/>
      <c r="P292" s="15"/>
      <c r="Q292" s="40"/>
      <c r="R292" s="15"/>
    </row>
    <row r="293" customFormat="false" ht="14.5" hidden="false" customHeight="false" outlineLevel="0" collapsed="false">
      <c r="B293" s="25"/>
      <c r="C293" s="13"/>
      <c r="D293" s="40"/>
      <c r="E293" s="51"/>
      <c r="F293" s="51"/>
      <c r="G293" s="51"/>
      <c r="H293" s="25"/>
      <c r="I293" s="51"/>
      <c r="J293" s="51"/>
      <c r="K293" s="25"/>
      <c r="L293" s="51"/>
      <c r="M293" s="51"/>
      <c r="N293" s="51"/>
      <c r="O293" s="40"/>
      <c r="P293" s="15"/>
      <c r="Q293" s="40"/>
      <c r="R293" s="15"/>
    </row>
    <row r="294" customFormat="false" ht="14.5" hidden="false" customHeight="false" outlineLevel="0" collapsed="false">
      <c r="B294" s="25"/>
      <c r="C294" s="13"/>
      <c r="D294" s="40"/>
      <c r="E294" s="51"/>
      <c r="F294" s="51"/>
      <c r="G294" s="51"/>
      <c r="H294" s="25"/>
      <c r="I294" s="51"/>
      <c r="J294" s="51"/>
      <c r="K294" s="25"/>
      <c r="L294" s="51"/>
      <c r="M294" s="51"/>
      <c r="N294" s="51"/>
      <c r="O294" s="40"/>
      <c r="P294" s="15"/>
      <c r="Q294" s="40"/>
      <c r="R294" s="15"/>
    </row>
    <row r="295" customFormat="false" ht="14.5" hidden="false" customHeight="false" outlineLevel="0" collapsed="false">
      <c r="B295" s="25"/>
      <c r="C295" s="13"/>
      <c r="D295" s="40"/>
      <c r="E295" s="51"/>
      <c r="F295" s="51"/>
      <c r="G295" s="51"/>
      <c r="H295" s="25"/>
      <c r="I295" s="51"/>
      <c r="J295" s="51"/>
      <c r="K295" s="25"/>
      <c r="L295" s="51"/>
      <c r="M295" s="51"/>
      <c r="N295" s="51"/>
      <c r="O295" s="40"/>
      <c r="P295" s="15"/>
      <c r="Q295" s="40"/>
      <c r="R295" s="15"/>
    </row>
    <row r="296" customFormat="false" ht="14.5" hidden="false" customHeight="false" outlineLevel="0" collapsed="false">
      <c r="B296" s="25"/>
      <c r="C296" s="13"/>
      <c r="D296" s="40"/>
      <c r="E296" s="51"/>
      <c r="F296" s="51"/>
      <c r="G296" s="51"/>
      <c r="H296" s="25"/>
      <c r="I296" s="51"/>
      <c r="J296" s="51"/>
      <c r="K296" s="25"/>
      <c r="L296" s="51"/>
      <c r="M296" s="51"/>
      <c r="N296" s="51"/>
      <c r="O296" s="40"/>
      <c r="P296" s="15"/>
      <c r="Q296" s="40"/>
      <c r="R296" s="15"/>
    </row>
    <row r="297" customFormat="false" ht="14.5" hidden="false" customHeight="false" outlineLevel="0" collapsed="false">
      <c r="B297" s="25"/>
      <c r="C297" s="13"/>
      <c r="D297" s="40"/>
      <c r="E297" s="51"/>
      <c r="F297" s="51"/>
      <c r="G297" s="51"/>
      <c r="H297" s="25"/>
      <c r="I297" s="51"/>
      <c r="J297" s="51"/>
      <c r="K297" s="25"/>
      <c r="L297" s="51"/>
      <c r="M297" s="51"/>
      <c r="N297" s="51"/>
      <c r="O297" s="40"/>
      <c r="P297" s="15"/>
      <c r="Q297" s="40"/>
      <c r="R297" s="15"/>
    </row>
    <row r="298" customFormat="false" ht="14.5" hidden="false" customHeight="false" outlineLevel="0" collapsed="false">
      <c r="B298" s="25"/>
      <c r="C298" s="13"/>
      <c r="D298" s="40"/>
      <c r="E298" s="51"/>
      <c r="F298" s="51"/>
      <c r="G298" s="51"/>
      <c r="H298" s="25"/>
      <c r="I298" s="51"/>
      <c r="J298" s="51"/>
      <c r="K298" s="25"/>
      <c r="L298" s="51"/>
      <c r="M298" s="51"/>
      <c r="N298" s="51"/>
      <c r="O298" s="40"/>
      <c r="P298" s="15"/>
      <c r="Q298" s="40"/>
      <c r="R298" s="15"/>
    </row>
    <row r="299" customFormat="false" ht="14.5" hidden="false" customHeight="false" outlineLevel="0" collapsed="false">
      <c r="B299" s="25"/>
      <c r="C299" s="13"/>
      <c r="D299" s="40"/>
      <c r="E299" s="51"/>
      <c r="F299" s="51"/>
      <c r="G299" s="51"/>
      <c r="H299" s="25"/>
      <c r="I299" s="51"/>
      <c r="J299" s="51"/>
      <c r="K299" s="25"/>
      <c r="L299" s="51"/>
      <c r="M299" s="51"/>
      <c r="N299" s="51"/>
      <c r="O299" s="40"/>
      <c r="P299" s="15"/>
      <c r="Q299" s="40"/>
      <c r="R299" s="15"/>
    </row>
    <row r="300" customFormat="false" ht="14.5" hidden="false" customHeight="false" outlineLevel="0" collapsed="false">
      <c r="B300" s="25"/>
      <c r="C300" s="13"/>
      <c r="D300" s="40"/>
      <c r="E300" s="51"/>
      <c r="F300" s="51"/>
      <c r="G300" s="51"/>
      <c r="H300" s="25"/>
      <c r="I300" s="51"/>
      <c r="J300" s="51"/>
      <c r="K300" s="25"/>
      <c r="L300" s="51"/>
      <c r="M300" s="51"/>
      <c r="N300" s="51"/>
      <c r="O300" s="40"/>
      <c r="P300" s="15"/>
      <c r="Q300" s="40"/>
      <c r="R300" s="15"/>
    </row>
    <row r="301" customFormat="false" ht="14.5" hidden="false" customHeight="false" outlineLevel="0" collapsed="false">
      <c r="B301" s="25"/>
      <c r="C301" s="13"/>
      <c r="D301" s="40"/>
      <c r="E301" s="51"/>
      <c r="F301" s="51"/>
      <c r="G301" s="51"/>
      <c r="H301" s="25"/>
      <c r="I301" s="51"/>
      <c r="J301" s="51"/>
      <c r="K301" s="25"/>
      <c r="L301" s="51"/>
      <c r="M301" s="51"/>
      <c r="N301" s="51"/>
      <c r="O301" s="40"/>
      <c r="P301" s="15"/>
      <c r="Q301" s="40"/>
      <c r="R301" s="15"/>
    </row>
    <row r="302" customFormat="false" ht="14.5" hidden="false" customHeight="false" outlineLevel="0" collapsed="false">
      <c r="B302" s="25"/>
      <c r="C302" s="13"/>
      <c r="D302" s="40"/>
      <c r="E302" s="51"/>
      <c r="F302" s="51"/>
      <c r="G302" s="51"/>
      <c r="H302" s="25"/>
      <c r="I302" s="51"/>
      <c r="J302" s="51"/>
      <c r="K302" s="25"/>
      <c r="L302" s="51"/>
      <c r="M302" s="51"/>
      <c r="N302" s="51"/>
      <c r="O302" s="40"/>
      <c r="P302" s="15"/>
      <c r="Q302" s="40"/>
      <c r="R302" s="15"/>
    </row>
    <row r="303" customFormat="false" ht="14.5" hidden="false" customHeight="false" outlineLevel="0" collapsed="false">
      <c r="B303" s="25"/>
      <c r="C303" s="13"/>
      <c r="D303" s="40"/>
      <c r="E303" s="51"/>
      <c r="F303" s="51"/>
      <c r="G303" s="51"/>
      <c r="H303" s="25"/>
      <c r="I303" s="51"/>
      <c r="J303" s="51"/>
      <c r="K303" s="25"/>
      <c r="L303" s="51"/>
      <c r="M303" s="51"/>
      <c r="N303" s="51"/>
      <c r="O303" s="40"/>
      <c r="P303" s="15"/>
      <c r="Q303" s="40"/>
      <c r="R303" s="15"/>
    </row>
    <row r="304" customFormat="false" ht="14.5" hidden="false" customHeight="false" outlineLevel="0" collapsed="false">
      <c r="B304" s="25"/>
      <c r="C304" s="13"/>
      <c r="D304" s="40"/>
      <c r="E304" s="51"/>
      <c r="F304" s="51"/>
      <c r="G304" s="51"/>
      <c r="H304" s="25"/>
      <c r="I304" s="51"/>
      <c r="J304" s="51"/>
      <c r="K304" s="25"/>
      <c r="L304" s="51"/>
      <c r="M304" s="51"/>
      <c r="N304" s="51"/>
      <c r="O304" s="40"/>
      <c r="P304" s="15"/>
      <c r="Q304" s="40"/>
      <c r="R304" s="15"/>
    </row>
    <row r="305" customFormat="false" ht="14.5" hidden="false" customHeight="false" outlineLevel="0" collapsed="false">
      <c r="B305" s="25"/>
      <c r="C305" s="13"/>
      <c r="D305" s="40"/>
      <c r="E305" s="51"/>
      <c r="F305" s="51"/>
      <c r="G305" s="51"/>
      <c r="H305" s="25"/>
      <c r="I305" s="51"/>
      <c r="J305" s="51"/>
      <c r="K305" s="25"/>
      <c r="L305" s="51"/>
      <c r="M305" s="51"/>
      <c r="N305" s="51"/>
      <c r="O305" s="40"/>
      <c r="P305" s="15"/>
      <c r="Q305" s="40"/>
      <c r="R305" s="15"/>
    </row>
    <row r="306" customFormat="false" ht="14.5" hidden="false" customHeight="false" outlineLevel="0" collapsed="false">
      <c r="B306" s="25"/>
      <c r="C306" s="13"/>
      <c r="D306" s="40"/>
      <c r="E306" s="51"/>
      <c r="F306" s="51"/>
      <c r="G306" s="51"/>
      <c r="H306" s="25"/>
      <c r="I306" s="51"/>
      <c r="J306" s="51"/>
      <c r="K306" s="25"/>
      <c r="L306" s="51"/>
      <c r="M306" s="51"/>
      <c r="N306" s="51"/>
      <c r="O306" s="40"/>
      <c r="P306" s="15"/>
      <c r="Q306" s="40"/>
      <c r="R306" s="15"/>
    </row>
    <row r="307" customFormat="false" ht="14.5" hidden="false" customHeight="false" outlineLevel="0" collapsed="false">
      <c r="B307" s="25"/>
      <c r="C307" s="13"/>
      <c r="D307" s="40"/>
      <c r="E307" s="51"/>
      <c r="F307" s="51"/>
      <c r="G307" s="51"/>
      <c r="H307" s="25"/>
      <c r="I307" s="51"/>
      <c r="J307" s="51"/>
      <c r="K307" s="25"/>
      <c r="L307" s="51"/>
      <c r="M307" s="51"/>
      <c r="N307" s="51"/>
      <c r="O307" s="40"/>
      <c r="P307" s="15"/>
      <c r="Q307" s="40"/>
      <c r="R307" s="15"/>
    </row>
    <row r="308" customFormat="false" ht="14.5" hidden="false" customHeight="false" outlineLevel="0" collapsed="false">
      <c r="B308" s="25"/>
      <c r="C308" s="13"/>
      <c r="D308" s="40"/>
      <c r="E308" s="51"/>
      <c r="F308" s="51"/>
      <c r="G308" s="51"/>
      <c r="H308" s="25"/>
      <c r="I308" s="51"/>
      <c r="J308" s="51"/>
      <c r="K308" s="25"/>
      <c r="L308" s="51"/>
      <c r="M308" s="51"/>
      <c r="N308" s="51"/>
      <c r="O308" s="40"/>
      <c r="P308" s="15"/>
      <c r="Q308" s="40"/>
      <c r="R308" s="15"/>
    </row>
    <row r="309" customFormat="false" ht="14.5" hidden="false" customHeight="false" outlineLevel="0" collapsed="false">
      <c r="B309" s="25"/>
      <c r="C309" s="13"/>
      <c r="D309" s="40"/>
      <c r="E309" s="51"/>
      <c r="F309" s="51"/>
      <c r="G309" s="51"/>
      <c r="H309" s="25"/>
      <c r="I309" s="51"/>
      <c r="J309" s="51"/>
      <c r="K309" s="25"/>
      <c r="L309" s="51"/>
      <c r="M309" s="51"/>
      <c r="N309" s="51"/>
      <c r="O309" s="40"/>
      <c r="P309" s="15"/>
      <c r="Q309" s="40"/>
      <c r="R309" s="15"/>
    </row>
    <row r="310" customFormat="false" ht="14.5" hidden="false" customHeight="false" outlineLevel="0" collapsed="false">
      <c r="B310" s="25"/>
      <c r="C310" s="13"/>
      <c r="D310" s="40"/>
      <c r="E310" s="51"/>
      <c r="F310" s="51"/>
      <c r="G310" s="51"/>
      <c r="H310" s="25"/>
      <c r="I310" s="51"/>
      <c r="J310" s="51"/>
      <c r="K310" s="25"/>
      <c r="L310" s="51"/>
      <c r="M310" s="51"/>
      <c r="N310" s="51"/>
      <c r="O310" s="40"/>
      <c r="P310" s="15"/>
      <c r="Q310" s="40"/>
      <c r="R310" s="15"/>
    </row>
    <row r="311" customFormat="false" ht="14.5" hidden="false" customHeight="false" outlineLevel="0" collapsed="false">
      <c r="B311" s="25"/>
      <c r="C311" s="13"/>
      <c r="D311" s="40"/>
      <c r="E311" s="51"/>
      <c r="F311" s="51"/>
      <c r="G311" s="51"/>
      <c r="H311" s="25"/>
      <c r="I311" s="51"/>
      <c r="J311" s="51"/>
      <c r="K311" s="25"/>
      <c r="L311" s="51"/>
      <c r="M311" s="51"/>
      <c r="N311" s="51"/>
      <c r="O311" s="40"/>
      <c r="P311" s="15"/>
      <c r="Q311" s="40"/>
      <c r="R311" s="15"/>
    </row>
    <row r="312" customFormat="false" ht="14.5" hidden="false" customHeight="false" outlineLevel="0" collapsed="false">
      <c r="B312" s="25"/>
      <c r="C312" s="13"/>
      <c r="D312" s="40"/>
      <c r="E312" s="51"/>
      <c r="F312" s="51"/>
      <c r="G312" s="51"/>
      <c r="H312" s="25"/>
      <c r="I312" s="51"/>
      <c r="J312" s="51"/>
      <c r="K312" s="25"/>
      <c r="L312" s="51"/>
      <c r="M312" s="51"/>
      <c r="N312" s="51"/>
      <c r="O312" s="40"/>
      <c r="P312" s="15"/>
      <c r="Q312" s="40"/>
      <c r="R312" s="15"/>
    </row>
    <row r="313" customFormat="false" ht="14.5" hidden="false" customHeight="false" outlineLevel="0" collapsed="false">
      <c r="B313" s="25"/>
      <c r="C313" s="13"/>
      <c r="D313" s="40"/>
      <c r="E313" s="51"/>
      <c r="F313" s="51"/>
      <c r="G313" s="51"/>
      <c r="H313" s="25"/>
      <c r="I313" s="51"/>
      <c r="J313" s="51"/>
      <c r="K313" s="25"/>
      <c r="L313" s="51"/>
      <c r="M313" s="51"/>
      <c r="N313" s="51"/>
      <c r="O313" s="40"/>
      <c r="P313" s="15"/>
      <c r="Q313" s="40"/>
      <c r="R313" s="15"/>
    </row>
    <row r="314" customFormat="false" ht="14.5" hidden="false" customHeight="false" outlineLevel="0" collapsed="false">
      <c r="B314" s="25"/>
      <c r="C314" s="13"/>
      <c r="D314" s="40"/>
      <c r="E314" s="51"/>
      <c r="F314" s="51"/>
      <c r="G314" s="51"/>
      <c r="H314" s="25"/>
      <c r="I314" s="51"/>
      <c r="J314" s="51"/>
      <c r="K314" s="25"/>
      <c r="L314" s="51"/>
      <c r="M314" s="51"/>
      <c r="N314" s="51"/>
      <c r="O314" s="40"/>
      <c r="P314" s="15"/>
      <c r="Q314" s="40"/>
      <c r="R314" s="15"/>
    </row>
    <row r="315" customFormat="false" ht="14.5" hidden="false" customHeight="false" outlineLevel="0" collapsed="false">
      <c r="B315" s="25"/>
      <c r="C315" s="13"/>
      <c r="D315" s="40"/>
      <c r="E315" s="51"/>
      <c r="F315" s="51"/>
      <c r="G315" s="51"/>
      <c r="H315" s="25"/>
      <c r="I315" s="51"/>
      <c r="J315" s="51"/>
      <c r="K315" s="25"/>
      <c r="L315" s="51"/>
      <c r="M315" s="51"/>
      <c r="N315" s="51"/>
      <c r="O315" s="40"/>
      <c r="P315" s="15"/>
      <c r="Q315" s="40"/>
      <c r="R315" s="15"/>
    </row>
    <row r="316" customFormat="false" ht="14.5" hidden="false" customHeight="false" outlineLevel="0" collapsed="false">
      <c r="B316" s="25"/>
      <c r="C316" s="13"/>
      <c r="D316" s="40"/>
      <c r="E316" s="51"/>
      <c r="F316" s="51"/>
      <c r="G316" s="51"/>
      <c r="H316" s="25"/>
      <c r="I316" s="51"/>
      <c r="J316" s="51"/>
      <c r="K316" s="25"/>
      <c r="L316" s="51"/>
      <c r="M316" s="51"/>
      <c r="N316" s="51"/>
      <c r="O316" s="40"/>
      <c r="P316" s="15"/>
      <c r="Q316" s="40"/>
      <c r="R316" s="15"/>
    </row>
    <row r="317" customFormat="false" ht="14.5" hidden="false" customHeight="false" outlineLevel="0" collapsed="false">
      <c r="B317" s="25"/>
      <c r="C317" s="13"/>
      <c r="D317" s="40"/>
      <c r="E317" s="51"/>
      <c r="F317" s="51"/>
      <c r="G317" s="51"/>
      <c r="H317" s="25"/>
      <c r="I317" s="51"/>
      <c r="J317" s="51"/>
      <c r="K317" s="25"/>
      <c r="L317" s="51"/>
      <c r="M317" s="51"/>
      <c r="N317" s="51"/>
      <c r="O317" s="40"/>
      <c r="P317" s="15"/>
      <c r="Q317" s="40"/>
      <c r="R317" s="15"/>
    </row>
    <row r="318" customFormat="false" ht="14.5" hidden="false" customHeight="false" outlineLevel="0" collapsed="false">
      <c r="B318" s="25"/>
      <c r="C318" s="13"/>
      <c r="D318" s="40"/>
      <c r="E318" s="51"/>
      <c r="F318" s="51"/>
      <c r="G318" s="51"/>
      <c r="H318" s="25"/>
      <c r="I318" s="51"/>
      <c r="J318" s="51"/>
      <c r="K318" s="25"/>
      <c r="L318" s="51"/>
      <c r="M318" s="51"/>
      <c r="N318" s="51"/>
      <c r="O318" s="40"/>
      <c r="P318" s="15"/>
      <c r="Q318" s="40"/>
      <c r="R318" s="15"/>
    </row>
    <row r="319" customFormat="false" ht="14.5" hidden="false" customHeight="false" outlineLevel="0" collapsed="false">
      <c r="B319" s="25"/>
      <c r="C319" s="13"/>
      <c r="D319" s="40"/>
      <c r="E319" s="51"/>
      <c r="F319" s="51"/>
      <c r="G319" s="51"/>
      <c r="H319" s="25"/>
      <c r="I319" s="51"/>
      <c r="J319" s="51"/>
      <c r="K319" s="25"/>
      <c r="L319" s="51"/>
      <c r="M319" s="51"/>
      <c r="N319" s="51"/>
      <c r="O319" s="40"/>
      <c r="P319" s="15"/>
      <c r="Q319" s="40"/>
      <c r="R319" s="15"/>
    </row>
    <row r="320" customFormat="false" ht="14.5" hidden="false" customHeight="false" outlineLevel="0" collapsed="false">
      <c r="B320" s="25"/>
      <c r="C320" s="13"/>
      <c r="D320" s="40"/>
      <c r="E320" s="51"/>
      <c r="F320" s="51"/>
      <c r="G320" s="51"/>
      <c r="H320" s="25"/>
      <c r="I320" s="51"/>
      <c r="J320" s="51"/>
      <c r="K320" s="25"/>
      <c r="L320" s="51"/>
      <c r="M320" s="51"/>
      <c r="N320" s="51"/>
      <c r="O320" s="40"/>
      <c r="P320" s="15"/>
      <c r="Q320" s="40"/>
      <c r="R320" s="15"/>
    </row>
    <row r="321" customFormat="false" ht="14.5" hidden="false" customHeight="false" outlineLevel="0" collapsed="false">
      <c r="B321" s="25"/>
      <c r="C321" s="13"/>
      <c r="D321" s="40"/>
      <c r="E321" s="51"/>
      <c r="F321" s="51"/>
      <c r="G321" s="51"/>
      <c r="H321" s="25"/>
      <c r="I321" s="51"/>
      <c r="J321" s="51"/>
      <c r="K321" s="25"/>
      <c r="L321" s="51"/>
      <c r="M321" s="51"/>
      <c r="N321" s="51"/>
      <c r="O321" s="40"/>
      <c r="P321" s="15"/>
      <c r="Q321" s="40"/>
      <c r="R321" s="15"/>
    </row>
    <row r="322" customFormat="false" ht="14.5" hidden="false" customHeight="false" outlineLevel="0" collapsed="false">
      <c r="B322" s="25"/>
      <c r="C322" s="13"/>
      <c r="D322" s="40"/>
      <c r="E322" s="51"/>
      <c r="F322" s="51"/>
      <c r="G322" s="51"/>
      <c r="H322" s="25"/>
      <c r="I322" s="51"/>
      <c r="J322" s="51"/>
      <c r="K322" s="25"/>
      <c r="L322" s="51"/>
      <c r="M322" s="51"/>
      <c r="N322" s="51"/>
      <c r="O322" s="40"/>
      <c r="P322" s="15"/>
      <c r="Q322" s="40"/>
      <c r="R322" s="15"/>
    </row>
    <row r="323" customFormat="false" ht="14.5" hidden="false" customHeight="false" outlineLevel="0" collapsed="false">
      <c r="B323" s="25"/>
      <c r="C323" s="13"/>
      <c r="D323" s="40"/>
      <c r="E323" s="51"/>
      <c r="F323" s="51"/>
      <c r="G323" s="51"/>
      <c r="H323" s="25"/>
      <c r="I323" s="51"/>
      <c r="J323" s="51"/>
      <c r="K323" s="25"/>
      <c r="L323" s="51"/>
      <c r="M323" s="51"/>
      <c r="N323" s="51"/>
      <c r="O323" s="40"/>
      <c r="P323" s="15"/>
      <c r="Q323" s="40"/>
      <c r="R323" s="15"/>
    </row>
    <row r="324" customFormat="false" ht="14.5" hidden="false" customHeight="false" outlineLevel="0" collapsed="false">
      <c r="B324" s="25"/>
      <c r="C324" s="13"/>
      <c r="D324" s="40"/>
      <c r="E324" s="51"/>
      <c r="F324" s="51"/>
      <c r="G324" s="51"/>
      <c r="H324" s="25"/>
      <c r="I324" s="51"/>
      <c r="J324" s="51"/>
      <c r="K324" s="25"/>
      <c r="L324" s="51"/>
      <c r="M324" s="51"/>
      <c r="N324" s="51"/>
      <c r="O324" s="40"/>
      <c r="P324" s="15"/>
      <c r="Q324" s="40"/>
      <c r="R324" s="15"/>
    </row>
    <row r="325" customFormat="false" ht="14.5" hidden="false" customHeight="false" outlineLevel="0" collapsed="false">
      <c r="B325" s="25"/>
      <c r="C325" s="13"/>
      <c r="D325" s="40"/>
      <c r="E325" s="51"/>
      <c r="F325" s="51"/>
      <c r="G325" s="51"/>
      <c r="H325" s="25"/>
      <c r="I325" s="51"/>
      <c r="J325" s="51"/>
      <c r="K325" s="25"/>
      <c r="L325" s="51"/>
      <c r="M325" s="51"/>
      <c r="N325" s="51"/>
      <c r="O325" s="40"/>
      <c r="P325" s="15"/>
      <c r="Q325" s="40"/>
      <c r="R325" s="15"/>
    </row>
    <row r="326" customFormat="false" ht="14.5" hidden="false" customHeight="false" outlineLevel="0" collapsed="false">
      <c r="B326" s="25"/>
      <c r="C326" s="13"/>
      <c r="D326" s="40"/>
      <c r="E326" s="51"/>
      <c r="F326" s="51"/>
      <c r="G326" s="51"/>
      <c r="H326" s="25"/>
      <c r="I326" s="51"/>
      <c r="J326" s="51"/>
      <c r="K326" s="25"/>
      <c r="L326" s="51"/>
      <c r="M326" s="51"/>
      <c r="N326" s="51"/>
      <c r="O326" s="40"/>
      <c r="P326" s="15"/>
      <c r="Q326" s="40"/>
      <c r="R326" s="15"/>
    </row>
    <row r="327" customFormat="false" ht="14.5" hidden="false" customHeight="false" outlineLevel="0" collapsed="false">
      <c r="B327" s="25"/>
      <c r="C327" s="13"/>
      <c r="D327" s="40"/>
      <c r="E327" s="51"/>
      <c r="F327" s="51"/>
      <c r="G327" s="51"/>
      <c r="H327" s="25"/>
      <c r="I327" s="51"/>
      <c r="J327" s="51"/>
      <c r="K327" s="25"/>
      <c r="L327" s="51"/>
      <c r="M327" s="51"/>
      <c r="N327" s="51"/>
      <c r="O327" s="40"/>
      <c r="P327" s="15"/>
      <c r="Q327" s="40"/>
      <c r="R327" s="15"/>
    </row>
    <row r="328" customFormat="false" ht="14.5" hidden="false" customHeight="false" outlineLevel="0" collapsed="false">
      <c r="B328" s="25"/>
      <c r="C328" s="13"/>
      <c r="D328" s="40"/>
      <c r="E328" s="51"/>
      <c r="F328" s="51"/>
      <c r="G328" s="51"/>
      <c r="H328" s="25"/>
      <c r="I328" s="51"/>
      <c r="J328" s="51"/>
      <c r="K328" s="25"/>
      <c r="L328" s="51"/>
      <c r="M328" s="51"/>
      <c r="N328" s="51"/>
      <c r="O328" s="40"/>
      <c r="P328" s="15"/>
      <c r="Q328" s="40"/>
      <c r="R328" s="15"/>
    </row>
    <row r="329" customFormat="false" ht="14.5" hidden="false" customHeight="false" outlineLevel="0" collapsed="false">
      <c r="B329" s="25"/>
      <c r="C329" s="13"/>
      <c r="D329" s="40"/>
      <c r="E329" s="51"/>
      <c r="F329" s="51"/>
      <c r="G329" s="51"/>
      <c r="H329" s="25"/>
      <c r="I329" s="51"/>
      <c r="J329" s="51"/>
      <c r="K329" s="25"/>
      <c r="L329" s="51"/>
      <c r="M329" s="51"/>
      <c r="N329" s="51"/>
      <c r="O329" s="40"/>
      <c r="P329" s="15"/>
      <c r="Q329" s="40"/>
      <c r="R329" s="15"/>
    </row>
    <row r="330" customFormat="false" ht="14.5" hidden="false" customHeight="false" outlineLevel="0" collapsed="false">
      <c r="B330" s="25"/>
      <c r="C330" s="13"/>
      <c r="D330" s="40"/>
      <c r="E330" s="51"/>
      <c r="F330" s="51"/>
      <c r="G330" s="51"/>
      <c r="H330" s="25"/>
      <c r="I330" s="51"/>
      <c r="J330" s="51"/>
      <c r="K330" s="25"/>
      <c r="L330" s="51"/>
      <c r="M330" s="51"/>
      <c r="N330" s="51"/>
      <c r="O330" s="40"/>
      <c r="P330" s="15"/>
      <c r="Q330" s="40"/>
      <c r="R330" s="15"/>
    </row>
    <row r="331" customFormat="false" ht="14.5" hidden="false" customHeight="false" outlineLevel="0" collapsed="false">
      <c r="B331" s="25"/>
      <c r="C331" s="13"/>
      <c r="D331" s="40"/>
      <c r="E331" s="51"/>
      <c r="F331" s="51"/>
      <c r="G331" s="51"/>
      <c r="H331" s="25"/>
      <c r="I331" s="51"/>
      <c r="J331" s="51"/>
      <c r="K331" s="25"/>
      <c r="L331" s="51"/>
      <c r="M331" s="51"/>
      <c r="N331" s="51"/>
      <c r="O331" s="40"/>
      <c r="P331" s="15"/>
      <c r="Q331" s="40"/>
      <c r="R331" s="15"/>
    </row>
    <row r="332" customFormat="false" ht="14.5" hidden="false" customHeight="false" outlineLevel="0" collapsed="false">
      <c r="B332" s="25"/>
      <c r="C332" s="13"/>
      <c r="D332" s="40"/>
      <c r="E332" s="51"/>
      <c r="F332" s="51"/>
      <c r="G332" s="51"/>
      <c r="H332" s="25"/>
      <c r="I332" s="51"/>
      <c r="J332" s="51"/>
      <c r="K332" s="25"/>
      <c r="L332" s="51"/>
      <c r="M332" s="51"/>
      <c r="N332" s="51"/>
      <c r="O332" s="40"/>
      <c r="P332" s="15"/>
      <c r="Q332" s="40"/>
      <c r="R332" s="15"/>
    </row>
    <row r="333" customFormat="false" ht="14.5" hidden="false" customHeight="false" outlineLevel="0" collapsed="false">
      <c r="B333" s="25"/>
      <c r="C333" s="13"/>
      <c r="D333" s="40"/>
      <c r="E333" s="51"/>
      <c r="F333" s="51"/>
      <c r="G333" s="51"/>
      <c r="H333" s="25"/>
      <c r="I333" s="51"/>
      <c r="J333" s="51"/>
      <c r="K333" s="25"/>
      <c r="L333" s="51"/>
      <c r="M333" s="51"/>
      <c r="N333" s="51"/>
      <c r="O333" s="40"/>
      <c r="P333" s="15"/>
      <c r="Q333" s="40"/>
      <c r="R333" s="15"/>
    </row>
    <row r="334" customFormat="false" ht="14.5" hidden="false" customHeight="false" outlineLevel="0" collapsed="false">
      <c r="B334" s="25"/>
      <c r="C334" s="13"/>
      <c r="D334" s="40"/>
      <c r="E334" s="51"/>
      <c r="F334" s="51"/>
      <c r="G334" s="51"/>
      <c r="H334" s="25"/>
      <c r="I334" s="51"/>
      <c r="J334" s="51"/>
      <c r="K334" s="25"/>
      <c r="L334" s="51"/>
      <c r="M334" s="51"/>
      <c r="N334" s="51"/>
      <c r="O334" s="40"/>
      <c r="P334" s="15"/>
      <c r="Q334" s="40"/>
      <c r="R334" s="15"/>
    </row>
    <row r="335" customFormat="false" ht="14.5" hidden="false" customHeight="false" outlineLevel="0" collapsed="false">
      <c r="B335" s="25"/>
      <c r="C335" s="13"/>
      <c r="D335" s="40"/>
      <c r="E335" s="51"/>
      <c r="F335" s="51"/>
      <c r="G335" s="51"/>
      <c r="H335" s="25"/>
      <c r="I335" s="51"/>
      <c r="J335" s="51"/>
      <c r="K335" s="25"/>
      <c r="L335" s="51"/>
      <c r="M335" s="51"/>
      <c r="N335" s="51"/>
      <c r="O335" s="40"/>
      <c r="P335" s="15"/>
      <c r="Q335" s="40"/>
      <c r="R335" s="15"/>
    </row>
    <row r="336" customFormat="false" ht="14.5" hidden="false" customHeight="false" outlineLevel="0" collapsed="false">
      <c r="B336" s="25"/>
      <c r="C336" s="13"/>
      <c r="D336" s="40"/>
      <c r="E336" s="51"/>
      <c r="F336" s="51"/>
      <c r="G336" s="51"/>
      <c r="H336" s="25"/>
      <c r="I336" s="51"/>
      <c r="J336" s="51"/>
      <c r="K336" s="25"/>
      <c r="L336" s="51"/>
      <c r="M336" s="51"/>
      <c r="N336" s="51"/>
      <c r="O336" s="40"/>
      <c r="P336" s="15"/>
      <c r="Q336" s="40"/>
      <c r="R336" s="15"/>
    </row>
    <row r="337" customFormat="false" ht="14.5" hidden="false" customHeight="false" outlineLevel="0" collapsed="false">
      <c r="B337" s="25"/>
      <c r="C337" s="13"/>
      <c r="D337" s="40"/>
      <c r="E337" s="51"/>
      <c r="F337" s="51"/>
      <c r="G337" s="51"/>
      <c r="H337" s="25"/>
      <c r="I337" s="51"/>
      <c r="J337" s="51"/>
      <c r="K337" s="25"/>
      <c r="L337" s="51"/>
      <c r="M337" s="51"/>
      <c r="N337" s="51"/>
      <c r="O337" s="40"/>
      <c r="P337" s="15"/>
      <c r="Q337" s="40"/>
      <c r="R337" s="15"/>
    </row>
    <row r="338" customFormat="false" ht="14.5" hidden="false" customHeight="false" outlineLevel="0" collapsed="false">
      <c r="B338" s="25"/>
      <c r="C338" s="13"/>
      <c r="D338" s="40"/>
      <c r="E338" s="51"/>
      <c r="F338" s="51"/>
      <c r="G338" s="51"/>
      <c r="H338" s="25"/>
      <c r="I338" s="51"/>
      <c r="J338" s="51"/>
      <c r="K338" s="25"/>
      <c r="L338" s="51"/>
      <c r="M338" s="51"/>
      <c r="N338" s="51"/>
      <c r="O338" s="40"/>
      <c r="P338" s="15"/>
      <c r="Q338" s="40"/>
      <c r="R338" s="15"/>
    </row>
    <row r="339" customFormat="false" ht="14.5" hidden="false" customHeight="false" outlineLevel="0" collapsed="false">
      <c r="B339" s="25"/>
      <c r="C339" s="13"/>
      <c r="D339" s="40"/>
      <c r="E339" s="51"/>
      <c r="F339" s="51"/>
      <c r="G339" s="51"/>
      <c r="H339" s="25"/>
      <c r="I339" s="51"/>
      <c r="J339" s="51"/>
      <c r="K339" s="25"/>
      <c r="L339" s="51"/>
      <c r="M339" s="51"/>
      <c r="N339" s="51"/>
      <c r="O339" s="40"/>
      <c r="P339" s="15"/>
      <c r="Q339" s="40"/>
      <c r="R339" s="15"/>
    </row>
    <row r="340" customFormat="false" ht="14.5" hidden="false" customHeight="false" outlineLevel="0" collapsed="false">
      <c r="B340" s="25"/>
      <c r="C340" s="13"/>
      <c r="D340" s="40"/>
      <c r="E340" s="51"/>
      <c r="F340" s="51"/>
      <c r="G340" s="51"/>
      <c r="H340" s="25"/>
      <c r="I340" s="51"/>
      <c r="J340" s="51"/>
      <c r="K340" s="25"/>
      <c r="L340" s="51"/>
      <c r="M340" s="51"/>
      <c r="N340" s="51"/>
      <c r="O340" s="40"/>
      <c r="P340" s="15"/>
      <c r="Q340" s="40"/>
      <c r="R340" s="15"/>
    </row>
    <row r="341" customFormat="false" ht="14.5" hidden="false" customHeight="false" outlineLevel="0" collapsed="false">
      <c r="B341" s="25"/>
      <c r="C341" s="13"/>
      <c r="D341" s="40"/>
      <c r="E341" s="51"/>
      <c r="F341" s="51"/>
      <c r="G341" s="51"/>
      <c r="H341" s="25"/>
      <c r="I341" s="51"/>
      <c r="J341" s="51"/>
      <c r="K341" s="25"/>
      <c r="L341" s="51"/>
      <c r="M341" s="51"/>
      <c r="N341" s="51"/>
      <c r="O341" s="40"/>
      <c r="P341" s="15"/>
      <c r="Q341" s="40"/>
      <c r="R341" s="15"/>
    </row>
    <row r="342" customFormat="false" ht="14.5" hidden="false" customHeight="false" outlineLevel="0" collapsed="false">
      <c r="B342" s="25"/>
      <c r="C342" s="13"/>
      <c r="D342" s="40"/>
      <c r="E342" s="51"/>
      <c r="F342" s="51"/>
      <c r="G342" s="51"/>
      <c r="H342" s="25"/>
      <c r="I342" s="51"/>
      <c r="J342" s="51"/>
      <c r="K342" s="25"/>
      <c r="L342" s="51"/>
      <c r="M342" s="51"/>
      <c r="N342" s="51"/>
      <c r="O342" s="40"/>
      <c r="P342" s="15"/>
      <c r="Q342" s="40"/>
      <c r="R342" s="15"/>
    </row>
    <row r="343" customFormat="false" ht="14.5" hidden="false" customHeight="false" outlineLevel="0" collapsed="false">
      <c r="B343" s="25"/>
      <c r="C343" s="13"/>
      <c r="D343" s="40"/>
      <c r="E343" s="51"/>
      <c r="F343" s="51"/>
      <c r="G343" s="51"/>
      <c r="H343" s="25"/>
      <c r="I343" s="51"/>
      <c r="J343" s="51"/>
      <c r="K343" s="25"/>
      <c r="L343" s="51"/>
      <c r="M343" s="51"/>
      <c r="N343" s="51"/>
      <c r="O343" s="40"/>
      <c r="P343" s="15"/>
      <c r="Q343" s="40"/>
      <c r="R343" s="15"/>
    </row>
    <row r="344" customFormat="false" ht="14.5" hidden="false" customHeight="false" outlineLevel="0" collapsed="false">
      <c r="B344" s="25"/>
      <c r="C344" s="13"/>
      <c r="D344" s="40"/>
      <c r="E344" s="51"/>
      <c r="F344" s="51"/>
      <c r="G344" s="51"/>
      <c r="H344" s="25"/>
      <c r="I344" s="51"/>
      <c r="J344" s="51"/>
      <c r="K344" s="25"/>
      <c r="L344" s="51"/>
      <c r="M344" s="51"/>
      <c r="N344" s="51"/>
      <c r="O344" s="40"/>
      <c r="P344" s="15"/>
      <c r="Q344" s="40"/>
      <c r="R344" s="15"/>
    </row>
    <row r="345" customFormat="false" ht="14.5" hidden="false" customHeight="false" outlineLevel="0" collapsed="false">
      <c r="B345" s="25"/>
      <c r="C345" s="13"/>
      <c r="D345" s="40"/>
      <c r="E345" s="51"/>
      <c r="F345" s="51"/>
      <c r="G345" s="51"/>
      <c r="H345" s="25"/>
      <c r="I345" s="51"/>
      <c r="J345" s="51"/>
      <c r="K345" s="25"/>
      <c r="L345" s="51"/>
      <c r="M345" s="51"/>
      <c r="N345" s="51"/>
      <c r="O345" s="40"/>
      <c r="P345" s="15"/>
      <c r="Q345" s="40"/>
      <c r="R345" s="15"/>
    </row>
    <row r="346" customFormat="false" ht="14.5" hidden="false" customHeight="false" outlineLevel="0" collapsed="false">
      <c r="B346" s="25"/>
      <c r="C346" s="13"/>
      <c r="D346" s="40"/>
      <c r="E346" s="51"/>
      <c r="F346" s="51"/>
      <c r="G346" s="51"/>
      <c r="H346" s="25"/>
      <c r="I346" s="51"/>
      <c r="J346" s="51"/>
      <c r="K346" s="25"/>
      <c r="L346" s="51"/>
      <c r="M346" s="51"/>
      <c r="N346" s="51"/>
      <c r="O346" s="40"/>
      <c r="P346" s="15"/>
      <c r="Q346" s="40"/>
      <c r="R346" s="15"/>
    </row>
    <row r="347" customFormat="false" ht="14.5" hidden="false" customHeight="false" outlineLevel="0" collapsed="false">
      <c r="B347" s="25"/>
      <c r="C347" s="13"/>
      <c r="D347" s="40"/>
      <c r="E347" s="51"/>
      <c r="F347" s="51"/>
      <c r="G347" s="51"/>
      <c r="H347" s="25"/>
      <c r="I347" s="51"/>
      <c r="J347" s="51"/>
      <c r="K347" s="25"/>
      <c r="L347" s="51"/>
      <c r="M347" s="51"/>
      <c r="N347" s="51"/>
      <c r="O347" s="40"/>
      <c r="P347" s="15"/>
      <c r="Q347" s="40"/>
      <c r="R347" s="15"/>
    </row>
    <row r="348" customFormat="false" ht="14.5" hidden="false" customHeight="false" outlineLevel="0" collapsed="false">
      <c r="B348" s="25"/>
      <c r="C348" s="13"/>
      <c r="D348" s="40"/>
      <c r="E348" s="51"/>
      <c r="F348" s="51"/>
      <c r="G348" s="51"/>
      <c r="H348" s="25"/>
      <c r="I348" s="51"/>
      <c r="J348" s="51"/>
      <c r="K348" s="25"/>
      <c r="L348" s="51"/>
      <c r="M348" s="51"/>
      <c r="N348" s="51"/>
      <c r="O348" s="40"/>
      <c r="P348" s="15"/>
      <c r="Q348" s="40"/>
      <c r="R348" s="15"/>
    </row>
    <row r="349" customFormat="false" ht="14.5" hidden="false" customHeight="false" outlineLevel="0" collapsed="false">
      <c r="B349" s="25"/>
      <c r="C349" s="13"/>
      <c r="D349" s="40"/>
      <c r="E349" s="51"/>
      <c r="F349" s="51"/>
      <c r="G349" s="51"/>
      <c r="H349" s="25"/>
      <c r="I349" s="51"/>
      <c r="J349" s="51"/>
      <c r="K349" s="25"/>
      <c r="L349" s="51"/>
      <c r="M349" s="51"/>
      <c r="N349" s="51"/>
      <c r="O349" s="40"/>
      <c r="P349" s="15"/>
      <c r="Q349" s="40"/>
      <c r="R349" s="15"/>
    </row>
    <row r="350" customFormat="false" ht="14.5" hidden="false" customHeight="false" outlineLevel="0" collapsed="false">
      <c r="B350" s="25"/>
      <c r="C350" s="13"/>
      <c r="D350" s="40"/>
      <c r="E350" s="51"/>
      <c r="F350" s="51"/>
      <c r="G350" s="51"/>
      <c r="H350" s="25"/>
      <c r="I350" s="51"/>
      <c r="J350" s="51"/>
      <c r="K350" s="25"/>
      <c r="L350" s="51"/>
      <c r="M350" s="51"/>
      <c r="N350" s="51"/>
      <c r="O350" s="40"/>
      <c r="P350" s="15"/>
      <c r="Q350" s="40"/>
      <c r="R350" s="15"/>
    </row>
    <row r="351" customFormat="false" ht="14.5" hidden="false" customHeight="false" outlineLevel="0" collapsed="false">
      <c r="B351" s="25"/>
      <c r="C351" s="13"/>
      <c r="D351" s="40"/>
      <c r="E351" s="51"/>
      <c r="F351" s="51"/>
      <c r="G351" s="51"/>
      <c r="H351" s="25"/>
      <c r="I351" s="51"/>
      <c r="J351" s="51"/>
      <c r="K351" s="25"/>
      <c r="L351" s="51"/>
      <c r="M351" s="51"/>
      <c r="N351" s="51"/>
      <c r="O351" s="40"/>
      <c r="P351" s="15"/>
      <c r="Q351" s="40"/>
      <c r="R351" s="15"/>
    </row>
    <row r="352" customFormat="false" ht="14.5" hidden="false" customHeight="false" outlineLevel="0" collapsed="false">
      <c r="B352" s="25"/>
      <c r="C352" s="13"/>
      <c r="D352" s="40"/>
      <c r="E352" s="51"/>
      <c r="F352" s="51"/>
      <c r="G352" s="51"/>
      <c r="H352" s="25"/>
      <c r="I352" s="51"/>
      <c r="J352" s="51"/>
      <c r="K352" s="25"/>
      <c r="L352" s="51"/>
      <c r="M352" s="51"/>
      <c r="N352" s="51"/>
      <c r="O352" s="40"/>
      <c r="P352" s="15"/>
      <c r="Q352" s="40"/>
      <c r="R352" s="15"/>
    </row>
    <row r="353" customFormat="false" ht="14.5" hidden="false" customHeight="false" outlineLevel="0" collapsed="false">
      <c r="B353" s="25"/>
      <c r="C353" s="13"/>
      <c r="D353" s="40"/>
      <c r="E353" s="51"/>
      <c r="F353" s="51"/>
      <c r="G353" s="51"/>
      <c r="H353" s="25"/>
      <c r="I353" s="51"/>
      <c r="J353" s="51"/>
      <c r="K353" s="25"/>
      <c r="L353" s="51"/>
      <c r="M353" s="51"/>
      <c r="N353" s="51"/>
      <c r="O353" s="40"/>
      <c r="P353" s="15"/>
      <c r="Q353" s="40"/>
      <c r="R353" s="15"/>
    </row>
    <row r="354" customFormat="false" ht="14.5" hidden="false" customHeight="false" outlineLevel="0" collapsed="false">
      <c r="B354" s="25"/>
      <c r="C354" s="13"/>
      <c r="D354" s="40"/>
      <c r="E354" s="51"/>
      <c r="F354" s="51"/>
      <c r="G354" s="51"/>
      <c r="H354" s="25"/>
      <c r="I354" s="51"/>
      <c r="J354" s="51"/>
      <c r="K354" s="25"/>
      <c r="L354" s="51"/>
      <c r="M354" s="51"/>
      <c r="N354" s="51"/>
      <c r="O354" s="40"/>
      <c r="P354" s="15"/>
      <c r="Q354" s="40"/>
      <c r="R354" s="15"/>
    </row>
    <row r="355" customFormat="false" ht="14.5" hidden="false" customHeight="false" outlineLevel="0" collapsed="false">
      <c r="B355" s="25"/>
      <c r="C355" s="13"/>
      <c r="D355" s="40"/>
      <c r="E355" s="51"/>
      <c r="F355" s="51"/>
      <c r="G355" s="51"/>
      <c r="H355" s="25"/>
      <c r="I355" s="51"/>
      <c r="J355" s="51"/>
      <c r="K355" s="25"/>
      <c r="L355" s="51"/>
      <c r="M355" s="51"/>
      <c r="N355" s="51"/>
      <c r="O355" s="40"/>
      <c r="P355" s="15"/>
      <c r="Q355" s="40"/>
      <c r="R355" s="15"/>
    </row>
    <row r="356" customFormat="false" ht="14.5" hidden="false" customHeight="false" outlineLevel="0" collapsed="false">
      <c r="B356" s="25"/>
      <c r="C356" s="13"/>
      <c r="D356" s="40"/>
      <c r="E356" s="51"/>
      <c r="F356" s="51"/>
      <c r="G356" s="51"/>
      <c r="H356" s="25"/>
      <c r="I356" s="51"/>
      <c r="J356" s="51"/>
      <c r="K356" s="25"/>
      <c r="L356" s="51"/>
      <c r="M356" s="51"/>
      <c r="N356" s="51"/>
      <c r="O356" s="40"/>
      <c r="P356" s="15"/>
      <c r="Q356" s="40"/>
      <c r="R356" s="15"/>
    </row>
    <row r="357" customFormat="false" ht="14.5" hidden="false" customHeight="false" outlineLevel="0" collapsed="false">
      <c r="B357" s="25"/>
      <c r="C357" s="13"/>
      <c r="D357" s="40"/>
      <c r="E357" s="51"/>
      <c r="F357" s="51"/>
      <c r="G357" s="51"/>
      <c r="H357" s="25"/>
      <c r="I357" s="51"/>
      <c r="J357" s="51"/>
      <c r="K357" s="25"/>
      <c r="L357" s="51"/>
      <c r="M357" s="51"/>
      <c r="N357" s="51"/>
      <c r="O357" s="40"/>
      <c r="P357" s="15"/>
      <c r="Q357" s="40"/>
      <c r="R357" s="15"/>
    </row>
    <row r="358" customFormat="false" ht="14.5" hidden="false" customHeight="false" outlineLevel="0" collapsed="false">
      <c r="B358" s="25"/>
      <c r="C358" s="13"/>
      <c r="D358" s="40"/>
      <c r="E358" s="51"/>
      <c r="F358" s="51"/>
      <c r="G358" s="51"/>
      <c r="H358" s="25"/>
      <c r="I358" s="51"/>
      <c r="J358" s="51"/>
      <c r="K358" s="25"/>
      <c r="L358" s="51"/>
      <c r="M358" s="51"/>
      <c r="N358" s="51"/>
      <c r="O358" s="40"/>
      <c r="P358" s="15"/>
      <c r="Q358" s="40"/>
      <c r="R358" s="15"/>
    </row>
    <row r="359" customFormat="false" ht="14.5" hidden="false" customHeight="false" outlineLevel="0" collapsed="false">
      <c r="B359" s="25"/>
      <c r="C359" s="13"/>
      <c r="D359" s="40"/>
      <c r="E359" s="51"/>
      <c r="F359" s="51"/>
      <c r="G359" s="51"/>
      <c r="H359" s="25"/>
      <c r="I359" s="51"/>
      <c r="J359" s="51"/>
      <c r="K359" s="25"/>
      <c r="L359" s="51"/>
      <c r="M359" s="51"/>
      <c r="N359" s="51"/>
      <c r="O359" s="40"/>
      <c r="P359" s="15"/>
      <c r="Q359" s="40"/>
      <c r="R359" s="15"/>
    </row>
    <row r="360" customFormat="false" ht="14.5" hidden="false" customHeight="false" outlineLevel="0" collapsed="false">
      <c r="B360" s="25"/>
      <c r="C360" s="13"/>
      <c r="D360" s="40"/>
      <c r="E360" s="51"/>
      <c r="F360" s="51"/>
      <c r="G360" s="51"/>
      <c r="H360" s="25"/>
      <c r="I360" s="51"/>
      <c r="J360" s="51"/>
      <c r="K360" s="25"/>
      <c r="L360" s="51"/>
      <c r="M360" s="51"/>
      <c r="N360" s="51"/>
      <c r="O360" s="40"/>
      <c r="P360" s="15"/>
      <c r="Q360" s="40"/>
      <c r="R360" s="15"/>
    </row>
    <row r="361" customFormat="false" ht="14.5" hidden="false" customHeight="false" outlineLevel="0" collapsed="false">
      <c r="B361" s="25"/>
      <c r="C361" s="13"/>
      <c r="D361" s="40"/>
      <c r="E361" s="51"/>
      <c r="F361" s="51"/>
      <c r="G361" s="51"/>
      <c r="H361" s="25"/>
      <c r="I361" s="51"/>
      <c r="J361" s="51"/>
      <c r="K361" s="25"/>
      <c r="L361" s="51"/>
      <c r="M361" s="51"/>
      <c r="N361" s="51"/>
      <c r="O361" s="40"/>
      <c r="P361" s="15"/>
      <c r="Q361" s="40"/>
      <c r="R361" s="15"/>
    </row>
    <row r="362" customFormat="false" ht="14.5" hidden="false" customHeight="false" outlineLevel="0" collapsed="false">
      <c r="B362" s="25"/>
      <c r="C362" s="13"/>
      <c r="D362" s="40"/>
      <c r="E362" s="51"/>
      <c r="F362" s="51"/>
      <c r="G362" s="51"/>
      <c r="H362" s="25"/>
      <c r="I362" s="51"/>
      <c r="J362" s="51"/>
      <c r="K362" s="25"/>
      <c r="L362" s="51"/>
      <c r="M362" s="51"/>
      <c r="N362" s="51"/>
      <c r="O362" s="40"/>
      <c r="P362" s="15"/>
      <c r="Q362" s="40"/>
      <c r="R362" s="15"/>
    </row>
    <row r="363" customFormat="false" ht="14.5" hidden="false" customHeight="false" outlineLevel="0" collapsed="false">
      <c r="B363" s="25"/>
      <c r="C363" s="13"/>
      <c r="D363" s="40"/>
      <c r="E363" s="51"/>
      <c r="F363" s="51"/>
      <c r="G363" s="51"/>
      <c r="H363" s="25"/>
      <c r="I363" s="51"/>
      <c r="J363" s="51"/>
      <c r="K363" s="25"/>
      <c r="L363" s="51"/>
      <c r="M363" s="51"/>
      <c r="N363" s="51"/>
      <c r="O363" s="40"/>
      <c r="P363" s="15"/>
      <c r="Q363" s="40"/>
      <c r="R363" s="15"/>
    </row>
    <row r="364" customFormat="false" ht="14.5" hidden="false" customHeight="false" outlineLevel="0" collapsed="false">
      <c r="B364" s="25"/>
      <c r="C364" s="13"/>
      <c r="D364" s="40"/>
      <c r="E364" s="51"/>
      <c r="F364" s="51"/>
      <c r="G364" s="51"/>
      <c r="H364" s="25"/>
      <c r="I364" s="51"/>
      <c r="J364" s="51"/>
      <c r="K364" s="25"/>
      <c r="L364" s="51"/>
      <c r="M364" s="51"/>
      <c r="N364" s="51"/>
      <c r="O364" s="40"/>
      <c r="P364" s="15"/>
      <c r="Q364" s="40"/>
      <c r="R364" s="15"/>
    </row>
    <row r="365" customFormat="false" ht="14.5" hidden="false" customHeight="false" outlineLevel="0" collapsed="false">
      <c r="B365" s="25"/>
      <c r="C365" s="13"/>
      <c r="D365" s="40"/>
      <c r="E365" s="51"/>
      <c r="F365" s="51"/>
      <c r="G365" s="51"/>
      <c r="H365" s="25"/>
      <c r="I365" s="51"/>
      <c r="J365" s="51"/>
      <c r="K365" s="25"/>
      <c r="L365" s="51"/>
      <c r="M365" s="51"/>
      <c r="N365" s="51"/>
      <c r="O365" s="40"/>
      <c r="P365" s="15"/>
      <c r="Q365" s="40"/>
      <c r="R365" s="15"/>
    </row>
    <row r="366" customFormat="false" ht="14.5" hidden="false" customHeight="false" outlineLevel="0" collapsed="false">
      <c r="B366" s="25"/>
      <c r="C366" s="13"/>
      <c r="D366" s="40"/>
      <c r="E366" s="51"/>
      <c r="F366" s="51"/>
      <c r="G366" s="51"/>
      <c r="H366" s="25"/>
      <c r="I366" s="51"/>
      <c r="J366" s="51"/>
      <c r="K366" s="25"/>
      <c r="L366" s="51"/>
      <c r="M366" s="51"/>
      <c r="N366" s="51"/>
      <c r="O366" s="40"/>
      <c r="P366" s="15"/>
      <c r="Q366" s="40"/>
      <c r="R366" s="15"/>
    </row>
    <row r="367" customFormat="false" ht="14.5" hidden="false" customHeight="false" outlineLevel="0" collapsed="false">
      <c r="B367" s="25"/>
      <c r="C367" s="13"/>
      <c r="D367" s="40"/>
      <c r="E367" s="51"/>
      <c r="F367" s="51"/>
      <c r="G367" s="51"/>
      <c r="H367" s="25"/>
      <c r="I367" s="51"/>
      <c r="J367" s="51"/>
      <c r="K367" s="25"/>
      <c r="L367" s="51"/>
      <c r="M367" s="51"/>
      <c r="N367" s="51"/>
      <c r="O367" s="40"/>
      <c r="P367" s="15"/>
      <c r="Q367" s="40"/>
      <c r="R367" s="15"/>
    </row>
    <row r="368" customFormat="false" ht="14.5" hidden="false" customHeight="false" outlineLevel="0" collapsed="false">
      <c r="B368" s="25"/>
      <c r="C368" s="13"/>
      <c r="D368" s="40"/>
      <c r="E368" s="51"/>
      <c r="F368" s="51"/>
      <c r="G368" s="51"/>
      <c r="H368" s="25"/>
      <c r="I368" s="51"/>
      <c r="J368" s="51"/>
      <c r="K368" s="25"/>
      <c r="L368" s="51"/>
      <c r="M368" s="51"/>
      <c r="N368" s="51"/>
      <c r="O368" s="40"/>
      <c r="P368" s="15"/>
      <c r="Q368" s="40"/>
      <c r="R368" s="15"/>
    </row>
    <row r="369" customFormat="false" ht="14.5" hidden="false" customHeight="false" outlineLevel="0" collapsed="false">
      <c r="B369" s="25"/>
      <c r="C369" s="13"/>
      <c r="D369" s="40"/>
      <c r="E369" s="51"/>
      <c r="F369" s="51"/>
      <c r="G369" s="51"/>
      <c r="H369" s="25"/>
      <c r="I369" s="51"/>
      <c r="J369" s="51"/>
      <c r="K369" s="25"/>
      <c r="L369" s="51"/>
      <c r="M369" s="51"/>
      <c r="N369" s="51"/>
      <c r="O369" s="40"/>
      <c r="P369" s="15"/>
      <c r="Q369" s="40"/>
      <c r="R369" s="15"/>
    </row>
    <row r="370" customFormat="false" ht="14.5" hidden="false" customHeight="false" outlineLevel="0" collapsed="false">
      <c r="B370" s="25"/>
      <c r="C370" s="13"/>
      <c r="D370" s="40"/>
      <c r="E370" s="51"/>
      <c r="F370" s="51"/>
      <c r="G370" s="51"/>
      <c r="H370" s="25"/>
      <c r="I370" s="51"/>
      <c r="J370" s="51"/>
      <c r="K370" s="25"/>
      <c r="L370" s="51"/>
      <c r="M370" s="51"/>
      <c r="N370" s="51"/>
      <c r="O370" s="40"/>
      <c r="P370" s="15"/>
      <c r="Q370" s="40"/>
      <c r="R370" s="15"/>
    </row>
    <row r="371" customFormat="false" ht="14.5" hidden="false" customHeight="false" outlineLevel="0" collapsed="false">
      <c r="B371" s="25"/>
      <c r="C371" s="13"/>
      <c r="D371" s="40"/>
      <c r="E371" s="51"/>
      <c r="F371" s="51"/>
      <c r="G371" s="51"/>
      <c r="H371" s="25"/>
      <c r="I371" s="51"/>
      <c r="J371" s="51"/>
      <c r="K371" s="25"/>
      <c r="L371" s="51"/>
      <c r="M371" s="51"/>
      <c r="N371" s="51"/>
      <c r="O371" s="40"/>
      <c r="P371" s="15"/>
      <c r="Q371" s="40"/>
      <c r="R371" s="15"/>
    </row>
    <row r="372" customFormat="false" ht="14.5" hidden="false" customHeight="false" outlineLevel="0" collapsed="false">
      <c r="B372" s="25"/>
      <c r="C372" s="13"/>
      <c r="D372" s="40"/>
      <c r="E372" s="51"/>
      <c r="F372" s="51"/>
      <c r="G372" s="51"/>
      <c r="H372" s="25"/>
      <c r="I372" s="51"/>
      <c r="J372" s="51"/>
      <c r="K372" s="25"/>
      <c r="L372" s="51"/>
      <c r="M372" s="51"/>
      <c r="N372" s="51"/>
      <c r="O372" s="40"/>
      <c r="P372" s="15"/>
      <c r="Q372" s="40"/>
      <c r="R372" s="15"/>
    </row>
    <row r="373" customFormat="false" ht="14.5" hidden="false" customHeight="false" outlineLevel="0" collapsed="false">
      <c r="B373" s="25"/>
      <c r="C373" s="13"/>
      <c r="D373" s="40"/>
      <c r="E373" s="51"/>
      <c r="F373" s="51"/>
      <c r="G373" s="51"/>
      <c r="H373" s="25"/>
      <c r="I373" s="51"/>
      <c r="J373" s="51"/>
      <c r="K373" s="25"/>
      <c r="L373" s="51"/>
      <c r="M373" s="51"/>
      <c r="N373" s="51"/>
      <c r="O373" s="40"/>
      <c r="P373" s="15"/>
      <c r="Q373" s="40"/>
      <c r="R373" s="15"/>
    </row>
    <row r="374" customFormat="false" ht="14.5" hidden="false" customHeight="false" outlineLevel="0" collapsed="false">
      <c r="B374" s="25"/>
      <c r="C374" s="13"/>
      <c r="D374" s="40"/>
      <c r="E374" s="51"/>
      <c r="F374" s="51"/>
      <c r="G374" s="51"/>
      <c r="H374" s="25"/>
      <c r="I374" s="51"/>
      <c r="J374" s="51"/>
      <c r="K374" s="25"/>
      <c r="L374" s="51"/>
      <c r="M374" s="51"/>
      <c r="N374" s="51"/>
      <c r="O374" s="40"/>
      <c r="P374" s="15"/>
      <c r="Q374" s="40"/>
      <c r="R374" s="15"/>
    </row>
    <row r="375" customFormat="false" ht="14.5" hidden="false" customHeight="false" outlineLevel="0" collapsed="false">
      <c r="B375" s="25"/>
      <c r="C375" s="13"/>
      <c r="D375" s="40"/>
      <c r="E375" s="51"/>
      <c r="F375" s="51"/>
      <c r="G375" s="51"/>
      <c r="H375" s="25"/>
      <c r="I375" s="51"/>
      <c r="J375" s="51"/>
      <c r="K375" s="25"/>
      <c r="L375" s="51"/>
      <c r="M375" s="51"/>
      <c r="N375" s="51"/>
      <c r="O375" s="40"/>
      <c r="P375" s="15"/>
      <c r="Q375" s="40"/>
      <c r="R375" s="15"/>
    </row>
    <row r="376" customFormat="false" ht="14.5" hidden="false" customHeight="false" outlineLevel="0" collapsed="false">
      <c r="B376" s="25"/>
      <c r="C376" s="13"/>
      <c r="D376" s="40"/>
      <c r="E376" s="51"/>
      <c r="F376" s="51"/>
      <c r="G376" s="51"/>
      <c r="H376" s="25"/>
      <c r="I376" s="51"/>
      <c r="J376" s="51"/>
      <c r="K376" s="25"/>
      <c r="L376" s="51"/>
      <c r="M376" s="51"/>
      <c r="N376" s="51"/>
      <c r="O376" s="40"/>
      <c r="P376" s="15"/>
      <c r="Q376" s="40"/>
      <c r="R376" s="15"/>
    </row>
    <row r="377" customFormat="false" ht="14.5" hidden="false" customHeight="false" outlineLevel="0" collapsed="false">
      <c r="B377" s="25"/>
      <c r="C377" s="13"/>
      <c r="D377" s="40"/>
      <c r="E377" s="51"/>
      <c r="F377" s="51"/>
      <c r="G377" s="51"/>
      <c r="H377" s="25"/>
      <c r="I377" s="51"/>
      <c r="J377" s="51"/>
      <c r="K377" s="25"/>
      <c r="L377" s="51"/>
      <c r="M377" s="51"/>
      <c r="N377" s="51"/>
      <c r="O377" s="40"/>
      <c r="P377" s="15"/>
      <c r="Q377" s="40"/>
      <c r="R377" s="15"/>
    </row>
    <row r="378" customFormat="false" ht="14.5" hidden="false" customHeight="false" outlineLevel="0" collapsed="false">
      <c r="B378" s="25"/>
      <c r="C378" s="13"/>
      <c r="D378" s="40"/>
      <c r="E378" s="51"/>
      <c r="F378" s="51"/>
      <c r="G378" s="51"/>
      <c r="H378" s="25"/>
      <c r="I378" s="51"/>
      <c r="J378" s="51"/>
      <c r="K378" s="25"/>
      <c r="L378" s="51"/>
      <c r="M378" s="51"/>
      <c r="N378" s="51"/>
      <c r="O378" s="40"/>
      <c r="P378" s="15"/>
      <c r="Q378" s="40"/>
      <c r="R378" s="15"/>
    </row>
    <row r="379" customFormat="false" ht="14.5" hidden="false" customHeight="false" outlineLevel="0" collapsed="false">
      <c r="B379" s="25"/>
      <c r="C379" s="13"/>
      <c r="D379" s="40"/>
      <c r="E379" s="51"/>
      <c r="F379" s="51"/>
      <c r="G379" s="51"/>
      <c r="H379" s="25"/>
      <c r="I379" s="51"/>
      <c r="J379" s="51"/>
      <c r="K379" s="25"/>
      <c r="L379" s="51"/>
      <c r="M379" s="51"/>
      <c r="N379" s="51"/>
      <c r="O379" s="40"/>
      <c r="P379" s="15"/>
      <c r="Q379" s="40"/>
      <c r="R379" s="15"/>
    </row>
    <row r="380" customFormat="false" ht="14.5" hidden="false" customHeight="false" outlineLevel="0" collapsed="false">
      <c r="B380" s="25"/>
      <c r="C380" s="13"/>
      <c r="D380" s="40"/>
      <c r="E380" s="51"/>
      <c r="F380" s="51"/>
      <c r="G380" s="51"/>
      <c r="H380" s="25"/>
      <c r="I380" s="51"/>
      <c r="J380" s="51"/>
      <c r="K380" s="25"/>
      <c r="L380" s="51"/>
      <c r="M380" s="51"/>
      <c r="N380" s="51"/>
      <c r="O380" s="40"/>
      <c r="P380" s="15"/>
      <c r="Q380" s="40"/>
      <c r="R380" s="15"/>
    </row>
    <row r="381" customFormat="false" ht="14.5" hidden="false" customHeight="false" outlineLevel="0" collapsed="false">
      <c r="B381" s="25"/>
      <c r="C381" s="13"/>
      <c r="D381" s="40"/>
      <c r="E381" s="51"/>
      <c r="F381" s="51"/>
      <c r="G381" s="51"/>
      <c r="H381" s="25"/>
      <c r="I381" s="51"/>
      <c r="J381" s="51"/>
      <c r="K381" s="25"/>
      <c r="L381" s="51"/>
      <c r="M381" s="51"/>
      <c r="N381" s="51"/>
      <c r="O381" s="40"/>
      <c r="P381" s="15"/>
      <c r="Q381" s="40"/>
      <c r="R381" s="15"/>
    </row>
    <row r="382" customFormat="false" ht="14.5" hidden="false" customHeight="false" outlineLevel="0" collapsed="false">
      <c r="B382" s="25"/>
      <c r="C382" s="13"/>
      <c r="D382" s="40"/>
      <c r="E382" s="51"/>
      <c r="F382" s="51"/>
      <c r="G382" s="51"/>
      <c r="H382" s="25"/>
      <c r="I382" s="51"/>
      <c r="J382" s="51"/>
      <c r="K382" s="25"/>
      <c r="L382" s="51"/>
      <c r="M382" s="51"/>
      <c r="N382" s="51"/>
      <c r="O382" s="40"/>
      <c r="P382" s="15"/>
      <c r="Q382" s="40"/>
      <c r="R382" s="15"/>
    </row>
    <row r="383" customFormat="false" ht="14.5" hidden="false" customHeight="false" outlineLevel="0" collapsed="false">
      <c r="B383" s="25"/>
      <c r="C383" s="13"/>
      <c r="D383" s="40"/>
      <c r="E383" s="51"/>
      <c r="F383" s="51"/>
      <c r="G383" s="51"/>
      <c r="H383" s="25"/>
      <c r="I383" s="51"/>
      <c r="J383" s="51"/>
      <c r="K383" s="25"/>
      <c r="L383" s="51"/>
      <c r="M383" s="51"/>
      <c r="N383" s="51"/>
      <c r="O383" s="40"/>
      <c r="P383" s="15"/>
      <c r="Q383" s="40"/>
      <c r="R383" s="15"/>
    </row>
    <row r="384" customFormat="false" ht="14.5" hidden="false" customHeight="false" outlineLevel="0" collapsed="false">
      <c r="B384" s="25"/>
      <c r="C384" s="13"/>
      <c r="D384" s="40"/>
      <c r="E384" s="51"/>
      <c r="F384" s="51"/>
      <c r="G384" s="51"/>
      <c r="H384" s="25"/>
      <c r="I384" s="51"/>
      <c r="J384" s="51"/>
      <c r="K384" s="25"/>
      <c r="L384" s="51"/>
      <c r="M384" s="51"/>
      <c r="N384" s="51"/>
      <c r="O384" s="40"/>
      <c r="P384" s="15"/>
      <c r="Q384" s="40"/>
      <c r="R384" s="15"/>
    </row>
    <row r="385" customFormat="false" ht="14.5" hidden="false" customHeight="false" outlineLevel="0" collapsed="false">
      <c r="B385" s="25"/>
      <c r="C385" s="13"/>
      <c r="D385" s="40"/>
      <c r="E385" s="51"/>
      <c r="F385" s="51"/>
      <c r="G385" s="51"/>
      <c r="H385" s="25"/>
      <c r="I385" s="51"/>
      <c r="J385" s="51"/>
      <c r="K385" s="25"/>
      <c r="L385" s="51"/>
      <c r="M385" s="51"/>
      <c r="N385" s="51"/>
      <c r="O385" s="40"/>
      <c r="P385" s="15"/>
      <c r="Q385" s="40"/>
      <c r="R385" s="15"/>
    </row>
    <row r="386" customFormat="false" ht="14.5" hidden="false" customHeight="false" outlineLevel="0" collapsed="false">
      <c r="B386" s="25"/>
      <c r="C386" s="13"/>
      <c r="D386" s="40"/>
      <c r="E386" s="51"/>
      <c r="F386" s="51"/>
      <c r="G386" s="51"/>
      <c r="H386" s="25"/>
      <c r="I386" s="51"/>
      <c r="J386" s="51"/>
      <c r="K386" s="25"/>
      <c r="L386" s="51"/>
      <c r="M386" s="51"/>
      <c r="N386" s="51"/>
      <c r="O386" s="40"/>
      <c r="P386" s="15"/>
      <c r="Q386" s="40"/>
      <c r="R386" s="15"/>
    </row>
    <row r="387" customFormat="false" ht="14.5" hidden="false" customHeight="false" outlineLevel="0" collapsed="false">
      <c r="B387" s="25"/>
      <c r="C387" s="13"/>
      <c r="D387" s="40"/>
      <c r="E387" s="51"/>
      <c r="F387" s="51"/>
      <c r="G387" s="51"/>
      <c r="H387" s="25"/>
      <c r="I387" s="51"/>
      <c r="J387" s="51"/>
      <c r="K387" s="25"/>
      <c r="L387" s="51"/>
      <c r="M387" s="51"/>
      <c r="N387" s="51"/>
      <c r="O387" s="40"/>
      <c r="P387" s="15"/>
      <c r="Q387" s="40"/>
      <c r="R387" s="15"/>
    </row>
    <row r="388" customFormat="false" ht="14.5" hidden="false" customHeight="false" outlineLevel="0" collapsed="false">
      <c r="B388" s="25"/>
      <c r="C388" s="13"/>
      <c r="D388" s="40"/>
      <c r="E388" s="51"/>
      <c r="F388" s="51"/>
      <c r="G388" s="51"/>
      <c r="H388" s="25"/>
      <c r="I388" s="51"/>
      <c r="J388" s="51"/>
      <c r="K388" s="25"/>
      <c r="L388" s="51"/>
      <c r="M388" s="51"/>
      <c r="N388" s="51"/>
      <c r="O388" s="40"/>
      <c r="P388" s="15"/>
      <c r="Q388" s="40"/>
      <c r="R388" s="15"/>
    </row>
    <row r="389" customFormat="false" ht="14.5" hidden="false" customHeight="false" outlineLevel="0" collapsed="false">
      <c r="B389" s="25"/>
      <c r="C389" s="13"/>
      <c r="D389" s="40"/>
      <c r="E389" s="51"/>
      <c r="F389" s="51"/>
      <c r="G389" s="51"/>
      <c r="H389" s="25"/>
      <c r="I389" s="51"/>
      <c r="J389" s="51"/>
      <c r="K389" s="25"/>
      <c r="L389" s="51"/>
      <c r="M389" s="51"/>
      <c r="N389" s="51"/>
      <c r="O389" s="40"/>
      <c r="P389" s="15"/>
      <c r="Q389" s="40"/>
      <c r="R389" s="15"/>
    </row>
    <row r="390" customFormat="false" ht="14.5" hidden="false" customHeight="false" outlineLevel="0" collapsed="false">
      <c r="B390" s="25"/>
      <c r="C390" s="13"/>
      <c r="D390" s="40"/>
      <c r="E390" s="51"/>
      <c r="F390" s="51"/>
      <c r="G390" s="51"/>
      <c r="H390" s="25"/>
      <c r="I390" s="51"/>
      <c r="J390" s="51"/>
      <c r="K390" s="25"/>
      <c r="L390" s="51"/>
      <c r="M390" s="51"/>
      <c r="N390" s="51"/>
      <c r="O390" s="40"/>
      <c r="P390" s="15"/>
      <c r="Q390" s="40"/>
      <c r="R390" s="15"/>
    </row>
    <row r="391" customFormat="false" ht="14.5" hidden="false" customHeight="false" outlineLevel="0" collapsed="false">
      <c r="B391" s="25"/>
      <c r="C391" s="13"/>
      <c r="D391" s="40"/>
      <c r="E391" s="51"/>
      <c r="F391" s="51"/>
      <c r="G391" s="51"/>
      <c r="H391" s="25"/>
      <c r="I391" s="51"/>
      <c r="J391" s="51"/>
      <c r="K391" s="25"/>
      <c r="L391" s="51"/>
      <c r="M391" s="51"/>
      <c r="N391" s="51"/>
      <c r="O391" s="40"/>
      <c r="P391" s="15"/>
      <c r="Q391" s="40"/>
      <c r="R391" s="15"/>
    </row>
    <row r="392" customFormat="false" ht="14.5" hidden="false" customHeight="false" outlineLevel="0" collapsed="false">
      <c r="B392" s="25"/>
      <c r="C392" s="13"/>
      <c r="D392" s="40"/>
      <c r="E392" s="51"/>
      <c r="F392" s="51"/>
      <c r="G392" s="51"/>
      <c r="H392" s="25"/>
      <c r="I392" s="51"/>
      <c r="J392" s="51"/>
      <c r="K392" s="25"/>
      <c r="L392" s="51"/>
      <c r="M392" s="51"/>
      <c r="N392" s="51"/>
      <c r="O392" s="40"/>
      <c r="P392" s="15"/>
      <c r="Q392" s="40"/>
      <c r="R392" s="15"/>
    </row>
    <row r="393" customFormat="false" ht="14.5" hidden="false" customHeight="false" outlineLevel="0" collapsed="false">
      <c r="B393" s="25"/>
      <c r="C393" s="13"/>
      <c r="D393" s="40"/>
      <c r="E393" s="51"/>
      <c r="F393" s="51"/>
      <c r="G393" s="51"/>
      <c r="H393" s="25"/>
      <c r="I393" s="51"/>
      <c r="J393" s="51"/>
      <c r="K393" s="25"/>
      <c r="L393" s="51"/>
      <c r="M393" s="51"/>
      <c r="N393" s="51"/>
      <c r="O393" s="40"/>
      <c r="P393" s="15"/>
      <c r="Q393" s="40"/>
      <c r="R393" s="15"/>
    </row>
    <row r="394" customFormat="false" ht="14.5" hidden="false" customHeight="false" outlineLevel="0" collapsed="false">
      <c r="B394" s="25"/>
      <c r="C394" s="13"/>
      <c r="D394" s="40"/>
      <c r="E394" s="51"/>
      <c r="F394" s="51"/>
      <c r="G394" s="51"/>
      <c r="H394" s="25"/>
      <c r="I394" s="51"/>
      <c r="J394" s="51"/>
      <c r="K394" s="25"/>
      <c r="L394" s="51"/>
      <c r="M394" s="51"/>
      <c r="N394" s="51"/>
      <c r="O394" s="40"/>
      <c r="P394" s="15"/>
      <c r="Q394" s="40"/>
      <c r="R394" s="15"/>
    </row>
    <row r="395" customFormat="false" ht="14.5" hidden="false" customHeight="false" outlineLevel="0" collapsed="false">
      <c r="B395" s="25"/>
      <c r="C395" s="13"/>
      <c r="D395" s="40"/>
      <c r="E395" s="51"/>
      <c r="F395" s="51"/>
      <c r="G395" s="51"/>
      <c r="H395" s="25"/>
      <c r="I395" s="51"/>
      <c r="J395" s="51"/>
      <c r="K395" s="25"/>
      <c r="L395" s="51"/>
      <c r="M395" s="51"/>
      <c r="N395" s="51"/>
      <c r="O395" s="40"/>
      <c r="P395" s="15"/>
      <c r="Q395" s="40"/>
      <c r="R395" s="15"/>
    </row>
    <row r="396" customFormat="false" ht="14.5" hidden="false" customHeight="false" outlineLevel="0" collapsed="false">
      <c r="B396" s="25"/>
      <c r="C396" s="13"/>
      <c r="D396" s="40"/>
      <c r="E396" s="51"/>
      <c r="F396" s="51"/>
      <c r="G396" s="51"/>
      <c r="H396" s="25"/>
      <c r="I396" s="51"/>
      <c r="J396" s="51"/>
      <c r="K396" s="25"/>
      <c r="L396" s="51"/>
      <c r="M396" s="51"/>
      <c r="N396" s="51"/>
      <c r="O396" s="40"/>
      <c r="P396" s="15"/>
      <c r="Q396" s="40"/>
      <c r="R396" s="15"/>
    </row>
    <row r="397" customFormat="false" ht="14.5" hidden="false" customHeight="false" outlineLevel="0" collapsed="false">
      <c r="B397" s="25"/>
      <c r="C397" s="13"/>
      <c r="D397" s="40"/>
      <c r="E397" s="51"/>
      <c r="F397" s="51"/>
      <c r="G397" s="51"/>
      <c r="H397" s="25"/>
      <c r="I397" s="51"/>
      <c r="J397" s="51"/>
      <c r="K397" s="25"/>
      <c r="L397" s="51"/>
      <c r="M397" s="51"/>
      <c r="N397" s="51"/>
      <c r="O397" s="40"/>
      <c r="P397" s="15"/>
      <c r="Q397" s="40"/>
      <c r="R397" s="15"/>
    </row>
    <row r="398" customFormat="false" ht="14.5" hidden="false" customHeight="false" outlineLevel="0" collapsed="false">
      <c r="B398" s="25"/>
      <c r="C398" s="13"/>
      <c r="D398" s="40"/>
      <c r="E398" s="51"/>
      <c r="F398" s="51"/>
      <c r="G398" s="51"/>
      <c r="H398" s="25"/>
      <c r="I398" s="51"/>
      <c r="J398" s="51"/>
      <c r="K398" s="25"/>
      <c r="L398" s="51"/>
      <c r="M398" s="51"/>
      <c r="N398" s="51"/>
      <c r="O398" s="40"/>
      <c r="P398" s="15"/>
      <c r="Q398" s="40"/>
      <c r="R398" s="15"/>
    </row>
    <row r="399" customFormat="false" ht="14.5" hidden="false" customHeight="false" outlineLevel="0" collapsed="false">
      <c r="B399" s="25"/>
      <c r="C399" s="13"/>
      <c r="D399" s="40"/>
      <c r="E399" s="51"/>
      <c r="F399" s="51"/>
      <c r="G399" s="51"/>
      <c r="H399" s="25"/>
      <c r="I399" s="51"/>
      <c r="J399" s="51"/>
      <c r="K399" s="25"/>
      <c r="L399" s="51"/>
      <c r="M399" s="51"/>
      <c r="N399" s="51"/>
      <c r="O399" s="40"/>
      <c r="P399" s="15"/>
      <c r="Q399" s="40"/>
      <c r="R399" s="15"/>
    </row>
    <row r="400" customFormat="false" ht="14.5" hidden="false" customHeight="false" outlineLevel="0" collapsed="false">
      <c r="B400" s="25"/>
      <c r="C400" s="13"/>
      <c r="D400" s="40"/>
      <c r="E400" s="51"/>
      <c r="F400" s="51"/>
      <c r="G400" s="51"/>
      <c r="H400" s="25"/>
      <c r="I400" s="51"/>
      <c r="J400" s="51"/>
      <c r="K400" s="25"/>
      <c r="L400" s="51"/>
      <c r="M400" s="51"/>
      <c r="N400" s="51"/>
      <c r="O400" s="40"/>
      <c r="P400" s="15"/>
      <c r="Q400" s="40"/>
      <c r="R400" s="15"/>
    </row>
    <row r="401" customFormat="false" ht="14.5" hidden="false" customHeight="false" outlineLevel="0" collapsed="false">
      <c r="B401" s="25"/>
      <c r="C401" s="13"/>
      <c r="D401" s="40"/>
      <c r="E401" s="51"/>
      <c r="F401" s="51"/>
      <c r="G401" s="51"/>
      <c r="H401" s="25"/>
      <c r="I401" s="51"/>
      <c r="J401" s="51"/>
      <c r="K401" s="25"/>
      <c r="L401" s="51"/>
      <c r="M401" s="51"/>
      <c r="N401" s="51"/>
      <c r="O401" s="40"/>
      <c r="P401" s="15"/>
      <c r="Q401" s="40"/>
      <c r="R401" s="15"/>
    </row>
    <row r="402" customFormat="false" ht="14.5" hidden="false" customHeight="false" outlineLevel="0" collapsed="false">
      <c r="B402" s="25"/>
      <c r="C402" s="13"/>
      <c r="D402" s="40"/>
      <c r="E402" s="51"/>
      <c r="F402" s="51"/>
      <c r="G402" s="51"/>
      <c r="H402" s="25"/>
      <c r="I402" s="51"/>
      <c r="J402" s="51"/>
      <c r="K402" s="25"/>
      <c r="L402" s="51"/>
      <c r="M402" s="51"/>
      <c r="N402" s="51"/>
      <c r="O402" s="40"/>
      <c r="P402" s="15"/>
      <c r="Q402" s="40"/>
      <c r="R402" s="15"/>
    </row>
    <row r="403" customFormat="false" ht="14.5" hidden="false" customHeight="false" outlineLevel="0" collapsed="false">
      <c r="B403" s="25"/>
      <c r="C403" s="13"/>
      <c r="D403" s="40"/>
      <c r="E403" s="51"/>
      <c r="F403" s="51"/>
      <c r="G403" s="51"/>
      <c r="H403" s="25"/>
      <c r="I403" s="51"/>
      <c r="J403" s="51"/>
      <c r="K403" s="25"/>
      <c r="L403" s="51"/>
      <c r="M403" s="51"/>
      <c r="N403" s="51"/>
      <c r="O403" s="40"/>
      <c r="P403" s="15"/>
      <c r="Q403" s="40"/>
      <c r="R403" s="15"/>
    </row>
    <row r="404" customFormat="false" ht="14.5" hidden="false" customHeight="false" outlineLevel="0" collapsed="false">
      <c r="B404" s="25"/>
      <c r="C404" s="13"/>
      <c r="D404" s="40"/>
      <c r="E404" s="51"/>
      <c r="F404" s="51"/>
      <c r="G404" s="51"/>
      <c r="H404" s="25"/>
      <c r="I404" s="51"/>
      <c r="J404" s="51"/>
      <c r="K404" s="25"/>
      <c r="L404" s="51"/>
      <c r="M404" s="51"/>
      <c r="N404" s="51"/>
      <c r="O404" s="40"/>
      <c r="P404" s="15"/>
      <c r="Q404" s="40"/>
      <c r="R404" s="15"/>
    </row>
    <row r="405" customFormat="false" ht="14.5" hidden="false" customHeight="false" outlineLevel="0" collapsed="false">
      <c r="B405" s="25"/>
      <c r="C405" s="13"/>
      <c r="D405" s="40"/>
      <c r="E405" s="51"/>
      <c r="F405" s="51"/>
      <c r="G405" s="51"/>
      <c r="H405" s="25"/>
      <c r="I405" s="51"/>
      <c r="J405" s="51"/>
      <c r="K405" s="25"/>
      <c r="L405" s="51"/>
      <c r="M405" s="51"/>
      <c r="N405" s="51"/>
      <c r="O405" s="40"/>
      <c r="P405" s="15"/>
      <c r="Q405" s="40"/>
      <c r="R405" s="15"/>
    </row>
    <row r="406" customFormat="false" ht="14.5" hidden="false" customHeight="false" outlineLevel="0" collapsed="false">
      <c r="B406" s="25"/>
      <c r="C406" s="13"/>
      <c r="D406" s="40"/>
      <c r="E406" s="51"/>
      <c r="F406" s="51"/>
      <c r="G406" s="51"/>
      <c r="H406" s="25"/>
      <c r="I406" s="51"/>
      <c r="J406" s="51"/>
      <c r="K406" s="25"/>
      <c r="L406" s="51"/>
      <c r="M406" s="51"/>
      <c r="N406" s="51"/>
      <c r="O406" s="40"/>
      <c r="P406" s="15"/>
      <c r="Q406" s="40"/>
      <c r="R406" s="15"/>
    </row>
    <row r="407" customFormat="false" ht="14.5" hidden="false" customHeight="false" outlineLevel="0" collapsed="false">
      <c r="B407" s="25"/>
      <c r="C407" s="13"/>
      <c r="D407" s="40"/>
      <c r="E407" s="51"/>
      <c r="F407" s="51"/>
      <c r="G407" s="51"/>
      <c r="H407" s="25"/>
      <c r="I407" s="51"/>
      <c r="J407" s="51"/>
      <c r="K407" s="25"/>
      <c r="L407" s="51"/>
      <c r="M407" s="51"/>
      <c r="N407" s="51"/>
      <c r="O407" s="40"/>
      <c r="P407" s="15"/>
      <c r="Q407" s="40"/>
      <c r="R407" s="15"/>
    </row>
    <row r="408" customFormat="false" ht="14.5" hidden="false" customHeight="false" outlineLevel="0" collapsed="false">
      <c r="B408" s="25"/>
      <c r="C408" s="13"/>
      <c r="D408" s="40"/>
      <c r="E408" s="51"/>
      <c r="F408" s="51"/>
      <c r="G408" s="51"/>
      <c r="H408" s="25"/>
      <c r="I408" s="51"/>
      <c r="J408" s="51"/>
      <c r="K408" s="25"/>
      <c r="L408" s="51"/>
      <c r="M408" s="51"/>
      <c r="N408" s="51"/>
      <c r="O408" s="40"/>
      <c r="P408" s="15"/>
      <c r="Q408" s="40"/>
      <c r="R408" s="15"/>
    </row>
    <row r="409" customFormat="false" ht="14.5" hidden="false" customHeight="false" outlineLevel="0" collapsed="false">
      <c r="B409" s="25"/>
      <c r="C409" s="13"/>
      <c r="D409" s="40"/>
      <c r="E409" s="51"/>
      <c r="F409" s="51"/>
      <c r="G409" s="51"/>
      <c r="H409" s="25"/>
      <c r="I409" s="51"/>
      <c r="J409" s="51"/>
      <c r="K409" s="25"/>
      <c r="L409" s="51"/>
      <c r="M409" s="51"/>
      <c r="N409" s="51"/>
      <c r="O409" s="40"/>
      <c r="P409" s="15"/>
      <c r="Q409" s="40"/>
      <c r="R409" s="15"/>
    </row>
    <row r="410" customFormat="false" ht="14.5" hidden="false" customHeight="false" outlineLevel="0" collapsed="false">
      <c r="B410" s="25"/>
      <c r="C410" s="13"/>
      <c r="D410" s="40"/>
      <c r="E410" s="51"/>
      <c r="F410" s="51"/>
      <c r="G410" s="51"/>
      <c r="H410" s="25"/>
      <c r="I410" s="51"/>
      <c r="J410" s="51"/>
      <c r="K410" s="25"/>
      <c r="L410" s="51"/>
      <c r="M410" s="51"/>
      <c r="N410" s="51"/>
      <c r="O410" s="40"/>
      <c r="P410" s="15"/>
      <c r="Q410" s="40"/>
      <c r="R410" s="15"/>
    </row>
    <row r="411" customFormat="false" ht="14.5" hidden="false" customHeight="false" outlineLevel="0" collapsed="false">
      <c r="B411" s="25"/>
      <c r="C411" s="13"/>
      <c r="D411" s="40"/>
      <c r="E411" s="51"/>
      <c r="F411" s="51"/>
      <c r="G411" s="51"/>
      <c r="H411" s="25"/>
      <c r="I411" s="51"/>
      <c r="J411" s="51"/>
      <c r="K411" s="25"/>
      <c r="L411" s="51"/>
      <c r="M411" s="51"/>
      <c r="N411" s="51"/>
      <c r="O411" s="40"/>
      <c r="P411" s="15"/>
      <c r="Q411" s="40"/>
      <c r="R411" s="15"/>
    </row>
    <row r="412" customFormat="false" ht="14.5" hidden="false" customHeight="false" outlineLevel="0" collapsed="false">
      <c r="B412" s="25"/>
      <c r="C412" s="13"/>
      <c r="D412" s="40"/>
      <c r="E412" s="51"/>
      <c r="F412" s="51"/>
      <c r="G412" s="51"/>
      <c r="H412" s="25"/>
      <c r="I412" s="51"/>
      <c r="J412" s="51"/>
      <c r="K412" s="25"/>
      <c r="L412" s="51"/>
      <c r="M412" s="51"/>
      <c r="N412" s="51"/>
      <c r="O412" s="40"/>
      <c r="P412" s="15"/>
      <c r="Q412" s="40"/>
      <c r="R412" s="15"/>
    </row>
    <row r="413" customFormat="false" ht="14.5" hidden="false" customHeight="false" outlineLevel="0" collapsed="false">
      <c r="B413" s="25"/>
      <c r="C413" s="13"/>
      <c r="D413" s="40"/>
      <c r="E413" s="51"/>
      <c r="F413" s="51"/>
      <c r="G413" s="51"/>
      <c r="H413" s="25"/>
      <c r="I413" s="51"/>
      <c r="J413" s="51"/>
      <c r="K413" s="25"/>
      <c r="L413" s="51"/>
      <c r="M413" s="51"/>
      <c r="N413" s="51"/>
      <c r="O413" s="40"/>
      <c r="P413" s="15"/>
      <c r="Q413" s="40"/>
      <c r="R413" s="15"/>
    </row>
    <row r="414" customFormat="false" ht="14.5" hidden="false" customHeight="false" outlineLevel="0" collapsed="false">
      <c r="B414" s="25"/>
      <c r="C414" s="13"/>
      <c r="D414" s="40"/>
      <c r="E414" s="51"/>
      <c r="F414" s="51"/>
      <c r="G414" s="51"/>
      <c r="H414" s="25"/>
      <c r="I414" s="51"/>
      <c r="J414" s="51"/>
      <c r="K414" s="25"/>
      <c r="L414" s="51"/>
      <c r="M414" s="51"/>
      <c r="N414" s="51"/>
      <c r="O414" s="40"/>
      <c r="P414" s="15"/>
      <c r="Q414" s="40"/>
      <c r="R414" s="15"/>
    </row>
    <row r="415" customFormat="false" ht="14.5" hidden="false" customHeight="false" outlineLevel="0" collapsed="false">
      <c r="B415" s="25"/>
      <c r="C415" s="13"/>
      <c r="D415" s="40"/>
      <c r="E415" s="51"/>
      <c r="F415" s="51"/>
      <c r="G415" s="51"/>
      <c r="H415" s="25"/>
      <c r="I415" s="51"/>
      <c r="J415" s="51"/>
      <c r="K415" s="25"/>
      <c r="L415" s="51"/>
      <c r="M415" s="51"/>
      <c r="N415" s="51"/>
      <c r="O415" s="40"/>
      <c r="P415" s="15"/>
      <c r="Q415" s="40"/>
      <c r="R415" s="15"/>
    </row>
    <row r="416" customFormat="false" ht="14.5" hidden="false" customHeight="false" outlineLevel="0" collapsed="false">
      <c r="B416" s="25"/>
      <c r="C416" s="13"/>
      <c r="D416" s="40"/>
      <c r="E416" s="51"/>
      <c r="F416" s="51"/>
      <c r="G416" s="51"/>
      <c r="H416" s="25"/>
      <c r="I416" s="51"/>
      <c r="J416" s="51"/>
      <c r="K416" s="25"/>
      <c r="L416" s="51"/>
      <c r="M416" s="51"/>
      <c r="N416" s="51"/>
      <c r="O416" s="40"/>
      <c r="P416" s="15"/>
      <c r="Q416" s="40"/>
      <c r="R416" s="15"/>
    </row>
    <row r="417" customFormat="false" ht="14.5" hidden="false" customHeight="false" outlineLevel="0" collapsed="false">
      <c r="B417" s="25"/>
      <c r="C417" s="13"/>
      <c r="D417" s="40"/>
      <c r="E417" s="51"/>
      <c r="F417" s="51"/>
      <c r="G417" s="51"/>
      <c r="H417" s="25"/>
      <c r="I417" s="51"/>
      <c r="J417" s="51"/>
      <c r="K417" s="25"/>
      <c r="L417" s="51"/>
      <c r="M417" s="51"/>
      <c r="N417" s="51"/>
      <c r="O417" s="40"/>
      <c r="P417" s="15"/>
      <c r="Q417" s="40"/>
      <c r="R417" s="15"/>
    </row>
    <row r="418" customFormat="false" ht="14.5" hidden="false" customHeight="false" outlineLevel="0" collapsed="false">
      <c r="B418" s="25"/>
      <c r="C418" s="13"/>
      <c r="D418" s="40"/>
      <c r="E418" s="51"/>
      <c r="F418" s="51"/>
      <c r="G418" s="51"/>
      <c r="H418" s="25"/>
      <c r="I418" s="51"/>
      <c r="J418" s="51"/>
      <c r="K418" s="25"/>
      <c r="L418" s="51"/>
      <c r="M418" s="51"/>
      <c r="N418" s="51"/>
      <c r="O418" s="40"/>
      <c r="P418" s="15"/>
      <c r="Q418" s="40"/>
      <c r="R418" s="15"/>
    </row>
    <row r="419" customFormat="false" ht="14.5" hidden="false" customHeight="false" outlineLevel="0" collapsed="false">
      <c r="B419" s="25"/>
      <c r="C419" s="13"/>
      <c r="D419" s="40"/>
      <c r="E419" s="51"/>
      <c r="F419" s="51"/>
      <c r="G419" s="51"/>
      <c r="H419" s="25"/>
      <c r="I419" s="51"/>
      <c r="J419" s="51"/>
      <c r="K419" s="25"/>
      <c r="L419" s="51"/>
      <c r="M419" s="51"/>
      <c r="N419" s="51"/>
      <c r="O419" s="40"/>
      <c r="P419" s="15"/>
      <c r="Q419" s="40"/>
      <c r="R419" s="15"/>
    </row>
    <row r="420" customFormat="false" ht="14.5" hidden="false" customHeight="false" outlineLevel="0" collapsed="false">
      <c r="B420" s="25"/>
      <c r="C420" s="13"/>
      <c r="D420" s="40"/>
      <c r="E420" s="51"/>
      <c r="F420" s="51"/>
      <c r="G420" s="51"/>
      <c r="H420" s="25"/>
      <c r="I420" s="51"/>
      <c r="J420" s="51"/>
      <c r="K420" s="25"/>
      <c r="L420" s="51"/>
      <c r="M420" s="51"/>
      <c r="N420" s="51"/>
      <c r="O420" s="40"/>
      <c r="P420" s="15"/>
      <c r="Q420" s="40"/>
      <c r="R420" s="15"/>
    </row>
    <row r="421" customFormat="false" ht="14.5" hidden="false" customHeight="false" outlineLevel="0" collapsed="false">
      <c r="B421" s="25"/>
      <c r="C421" s="13"/>
      <c r="D421" s="40"/>
      <c r="E421" s="51"/>
      <c r="F421" s="51"/>
      <c r="G421" s="51"/>
      <c r="H421" s="25"/>
      <c r="I421" s="51"/>
      <c r="J421" s="51"/>
      <c r="K421" s="25"/>
      <c r="L421" s="51"/>
      <c r="M421" s="51"/>
      <c r="N421" s="51"/>
      <c r="O421" s="40"/>
      <c r="P421" s="15"/>
      <c r="Q421" s="40"/>
      <c r="R421" s="15"/>
    </row>
    <row r="422" customFormat="false" ht="14.5" hidden="false" customHeight="false" outlineLevel="0" collapsed="false">
      <c r="B422" s="25"/>
      <c r="C422" s="13"/>
      <c r="D422" s="40"/>
      <c r="E422" s="51"/>
      <c r="F422" s="51"/>
      <c r="G422" s="51"/>
      <c r="H422" s="25"/>
      <c r="I422" s="51"/>
      <c r="J422" s="51"/>
      <c r="K422" s="25"/>
      <c r="L422" s="51"/>
      <c r="M422" s="51"/>
      <c r="N422" s="51"/>
      <c r="O422" s="40"/>
      <c r="P422" s="15"/>
      <c r="Q422" s="40"/>
      <c r="R422" s="15"/>
    </row>
    <row r="423" customFormat="false" ht="14.5" hidden="false" customHeight="false" outlineLevel="0" collapsed="false">
      <c r="B423" s="25"/>
      <c r="C423" s="13"/>
      <c r="D423" s="40"/>
      <c r="E423" s="51"/>
      <c r="F423" s="51"/>
      <c r="G423" s="51"/>
      <c r="H423" s="25"/>
      <c r="I423" s="51"/>
      <c r="J423" s="51"/>
      <c r="K423" s="25"/>
      <c r="L423" s="51"/>
      <c r="M423" s="51"/>
      <c r="N423" s="51"/>
      <c r="O423" s="40"/>
      <c r="P423" s="15"/>
      <c r="Q423" s="40"/>
      <c r="R423" s="15"/>
    </row>
    <row r="424" customFormat="false" ht="14.5" hidden="false" customHeight="false" outlineLevel="0" collapsed="false">
      <c r="B424" s="25"/>
      <c r="C424" s="13"/>
      <c r="D424" s="40"/>
      <c r="E424" s="51"/>
      <c r="F424" s="51"/>
      <c r="G424" s="51"/>
      <c r="H424" s="25"/>
      <c r="I424" s="51"/>
      <c r="J424" s="51"/>
      <c r="K424" s="25"/>
      <c r="L424" s="51"/>
      <c r="M424" s="51"/>
      <c r="N424" s="51"/>
      <c r="O424" s="40"/>
      <c r="P424" s="15"/>
      <c r="Q424" s="40"/>
      <c r="R424" s="15"/>
    </row>
    <row r="425" customFormat="false" ht="14.5" hidden="false" customHeight="false" outlineLevel="0" collapsed="false">
      <c r="B425" s="25"/>
      <c r="C425" s="13"/>
      <c r="D425" s="40"/>
      <c r="E425" s="51"/>
      <c r="F425" s="51"/>
      <c r="G425" s="51"/>
      <c r="H425" s="25"/>
      <c r="I425" s="51"/>
      <c r="J425" s="51"/>
      <c r="K425" s="25"/>
      <c r="L425" s="51"/>
      <c r="M425" s="51"/>
      <c r="N425" s="51"/>
      <c r="O425" s="40"/>
      <c r="P425" s="15"/>
      <c r="Q425" s="40"/>
      <c r="R425" s="15"/>
    </row>
    <row r="426" customFormat="false" ht="14.5" hidden="false" customHeight="false" outlineLevel="0" collapsed="false">
      <c r="B426" s="25"/>
      <c r="C426" s="13"/>
      <c r="D426" s="40"/>
      <c r="E426" s="51"/>
      <c r="F426" s="51"/>
      <c r="G426" s="51"/>
      <c r="H426" s="25"/>
      <c r="I426" s="51"/>
      <c r="J426" s="51"/>
      <c r="K426" s="25"/>
      <c r="L426" s="51"/>
      <c r="M426" s="51"/>
      <c r="N426" s="51"/>
      <c r="O426" s="40"/>
      <c r="P426" s="15"/>
      <c r="Q426" s="40"/>
      <c r="R426" s="15"/>
    </row>
    <row r="427" customFormat="false" ht="14.5" hidden="false" customHeight="false" outlineLevel="0" collapsed="false">
      <c r="B427" s="25"/>
      <c r="C427" s="13"/>
      <c r="D427" s="40"/>
      <c r="E427" s="51"/>
      <c r="F427" s="51"/>
      <c r="G427" s="51"/>
      <c r="H427" s="25"/>
      <c r="I427" s="51"/>
      <c r="J427" s="51"/>
      <c r="K427" s="25"/>
      <c r="L427" s="51"/>
      <c r="M427" s="51"/>
      <c r="N427" s="51"/>
      <c r="O427" s="40"/>
      <c r="P427" s="15"/>
      <c r="Q427" s="40"/>
      <c r="R427" s="15"/>
    </row>
    <row r="428" customFormat="false" ht="14.5" hidden="false" customHeight="false" outlineLevel="0" collapsed="false">
      <c r="B428" s="25"/>
      <c r="C428" s="13"/>
      <c r="D428" s="40"/>
      <c r="E428" s="51"/>
      <c r="F428" s="51"/>
      <c r="G428" s="51"/>
      <c r="H428" s="25"/>
      <c r="I428" s="51"/>
      <c r="J428" s="51"/>
      <c r="K428" s="25"/>
      <c r="L428" s="51"/>
      <c r="M428" s="51"/>
      <c r="N428" s="51"/>
      <c r="O428" s="40"/>
      <c r="P428" s="15"/>
      <c r="Q428" s="40"/>
      <c r="R428" s="15"/>
    </row>
    <row r="429" customFormat="false" ht="14.5" hidden="false" customHeight="false" outlineLevel="0" collapsed="false">
      <c r="B429" s="25"/>
      <c r="C429" s="13"/>
      <c r="D429" s="40"/>
      <c r="E429" s="51"/>
      <c r="F429" s="51"/>
      <c r="G429" s="51"/>
      <c r="H429" s="25"/>
      <c r="I429" s="51"/>
      <c r="J429" s="51"/>
      <c r="K429" s="25"/>
      <c r="L429" s="51"/>
      <c r="M429" s="51"/>
      <c r="N429" s="51"/>
      <c r="O429" s="40"/>
      <c r="P429" s="15"/>
      <c r="Q429" s="40"/>
      <c r="R429" s="15"/>
    </row>
    <row r="430" customFormat="false" ht="14.5" hidden="false" customHeight="false" outlineLevel="0" collapsed="false">
      <c r="B430" s="25"/>
      <c r="C430" s="13"/>
      <c r="D430" s="40"/>
      <c r="E430" s="51"/>
      <c r="F430" s="51"/>
      <c r="G430" s="51"/>
      <c r="H430" s="25"/>
      <c r="I430" s="51"/>
      <c r="J430" s="51"/>
      <c r="K430" s="25"/>
      <c r="L430" s="51"/>
      <c r="M430" s="51"/>
      <c r="N430" s="51"/>
      <c r="O430" s="40"/>
      <c r="P430" s="15"/>
      <c r="Q430" s="40"/>
      <c r="R430" s="15"/>
    </row>
    <row r="431" customFormat="false" ht="14.5" hidden="false" customHeight="false" outlineLevel="0" collapsed="false">
      <c r="B431" s="25"/>
      <c r="C431" s="13"/>
      <c r="D431" s="40"/>
      <c r="E431" s="51"/>
      <c r="F431" s="51"/>
      <c r="G431" s="51"/>
      <c r="H431" s="25"/>
      <c r="I431" s="51"/>
      <c r="J431" s="51"/>
      <c r="K431" s="25"/>
      <c r="L431" s="51"/>
      <c r="M431" s="51"/>
      <c r="N431" s="51"/>
      <c r="O431" s="40"/>
      <c r="P431" s="15"/>
      <c r="Q431" s="40"/>
      <c r="R431" s="15"/>
    </row>
    <row r="432" customFormat="false" ht="14.5" hidden="false" customHeight="false" outlineLevel="0" collapsed="false">
      <c r="B432" s="25"/>
      <c r="C432" s="13"/>
      <c r="D432" s="40"/>
      <c r="E432" s="51"/>
      <c r="F432" s="51"/>
      <c r="G432" s="51"/>
      <c r="H432" s="25"/>
      <c r="I432" s="51"/>
      <c r="J432" s="51"/>
      <c r="K432" s="25"/>
      <c r="L432" s="51"/>
      <c r="M432" s="51"/>
      <c r="N432" s="51"/>
      <c r="O432" s="40"/>
      <c r="P432" s="15"/>
      <c r="Q432" s="40"/>
      <c r="R432" s="15"/>
    </row>
    <row r="433" customFormat="false" ht="14.5" hidden="false" customHeight="false" outlineLevel="0" collapsed="false">
      <c r="B433" s="25"/>
      <c r="C433" s="13"/>
      <c r="D433" s="40"/>
      <c r="E433" s="51"/>
      <c r="F433" s="51"/>
      <c r="G433" s="51"/>
      <c r="H433" s="25"/>
      <c r="I433" s="51"/>
      <c r="J433" s="51"/>
      <c r="K433" s="25"/>
      <c r="L433" s="51"/>
      <c r="M433" s="51"/>
      <c r="N433" s="51"/>
      <c r="O433" s="40"/>
      <c r="P433" s="15"/>
      <c r="Q433" s="40"/>
      <c r="R433" s="15"/>
    </row>
    <row r="434" customFormat="false" ht="14.5" hidden="false" customHeight="false" outlineLevel="0" collapsed="false">
      <c r="B434" s="25"/>
      <c r="C434" s="13"/>
      <c r="D434" s="40"/>
      <c r="E434" s="51"/>
      <c r="F434" s="51"/>
      <c r="G434" s="51"/>
      <c r="H434" s="25"/>
      <c r="I434" s="51"/>
      <c r="J434" s="51"/>
      <c r="K434" s="25"/>
      <c r="L434" s="51"/>
      <c r="M434" s="51"/>
      <c r="N434" s="51"/>
      <c r="O434" s="40"/>
      <c r="P434" s="15"/>
      <c r="Q434" s="40"/>
      <c r="R434" s="15"/>
    </row>
    <row r="435" customFormat="false" ht="14.5" hidden="false" customHeight="false" outlineLevel="0" collapsed="false">
      <c r="B435" s="25"/>
      <c r="C435" s="13"/>
      <c r="D435" s="40"/>
      <c r="E435" s="51"/>
      <c r="F435" s="51"/>
      <c r="G435" s="51"/>
      <c r="H435" s="25"/>
      <c r="I435" s="51"/>
      <c r="J435" s="51"/>
      <c r="K435" s="25"/>
      <c r="L435" s="51"/>
      <c r="M435" s="51"/>
      <c r="N435" s="51"/>
      <c r="O435" s="40"/>
      <c r="P435" s="15"/>
      <c r="Q435" s="40"/>
      <c r="R435" s="15"/>
    </row>
    <row r="436" customFormat="false" ht="14.5" hidden="false" customHeight="false" outlineLevel="0" collapsed="false">
      <c r="B436" s="25"/>
      <c r="C436" s="13"/>
      <c r="D436" s="40"/>
      <c r="E436" s="51"/>
      <c r="F436" s="51"/>
      <c r="G436" s="51"/>
      <c r="H436" s="25"/>
      <c r="I436" s="51"/>
      <c r="J436" s="51"/>
      <c r="K436" s="25"/>
      <c r="L436" s="51"/>
      <c r="M436" s="51"/>
      <c r="N436" s="51"/>
      <c r="O436" s="40"/>
      <c r="P436" s="15"/>
      <c r="Q436" s="40"/>
      <c r="R436" s="15"/>
    </row>
    <row r="437" customFormat="false" ht="14.5" hidden="false" customHeight="false" outlineLevel="0" collapsed="false">
      <c r="B437" s="25"/>
      <c r="C437" s="13"/>
      <c r="D437" s="40"/>
      <c r="E437" s="51"/>
      <c r="F437" s="51"/>
      <c r="G437" s="51"/>
      <c r="H437" s="25"/>
      <c r="I437" s="51"/>
      <c r="J437" s="51"/>
      <c r="K437" s="25"/>
      <c r="L437" s="51"/>
      <c r="M437" s="51"/>
      <c r="N437" s="51"/>
      <c r="O437" s="40"/>
      <c r="P437" s="15"/>
      <c r="Q437" s="40"/>
      <c r="R437" s="15"/>
    </row>
    <row r="438" customFormat="false" ht="14.5" hidden="false" customHeight="false" outlineLevel="0" collapsed="false">
      <c r="B438" s="25"/>
      <c r="C438" s="13"/>
      <c r="D438" s="40"/>
      <c r="E438" s="51"/>
      <c r="F438" s="51"/>
      <c r="G438" s="51"/>
      <c r="H438" s="25"/>
      <c r="I438" s="51"/>
      <c r="J438" s="51"/>
      <c r="K438" s="25"/>
      <c r="L438" s="51"/>
      <c r="M438" s="51"/>
      <c r="N438" s="51"/>
      <c r="O438" s="40"/>
      <c r="P438" s="15"/>
      <c r="Q438" s="40"/>
      <c r="R438" s="15"/>
    </row>
    <row r="439" customFormat="false" ht="14.5" hidden="false" customHeight="false" outlineLevel="0" collapsed="false">
      <c r="B439" s="25"/>
      <c r="C439" s="13"/>
      <c r="D439" s="40"/>
      <c r="E439" s="51"/>
      <c r="F439" s="51"/>
      <c r="G439" s="51"/>
      <c r="H439" s="25"/>
      <c r="I439" s="51"/>
      <c r="J439" s="51"/>
      <c r="K439" s="25"/>
      <c r="L439" s="51"/>
      <c r="M439" s="51"/>
      <c r="N439" s="51"/>
      <c r="O439" s="40"/>
      <c r="P439" s="15"/>
      <c r="Q439" s="40"/>
      <c r="R439" s="15"/>
    </row>
    <row r="440" customFormat="false" ht="14.5" hidden="false" customHeight="false" outlineLevel="0" collapsed="false">
      <c r="B440" s="25"/>
      <c r="C440" s="13"/>
      <c r="D440" s="40"/>
      <c r="E440" s="51"/>
      <c r="F440" s="51"/>
      <c r="G440" s="51"/>
      <c r="H440" s="25"/>
      <c r="I440" s="51"/>
      <c r="J440" s="51"/>
      <c r="K440" s="25"/>
      <c r="L440" s="51"/>
      <c r="M440" s="51"/>
      <c r="N440" s="51"/>
      <c r="O440" s="40"/>
      <c r="P440" s="15"/>
      <c r="Q440" s="40"/>
      <c r="R440" s="15"/>
    </row>
    <row r="441" customFormat="false" ht="14.5" hidden="false" customHeight="false" outlineLevel="0" collapsed="false">
      <c r="B441" s="25"/>
      <c r="C441" s="13"/>
      <c r="D441" s="40"/>
      <c r="E441" s="51"/>
      <c r="F441" s="51"/>
      <c r="G441" s="51"/>
      <c r="H441" s="25"/>
      <c r="I441" s="51"/>
      <c r="J441" s="51"/>
      <c r="K441" s="25"/>
      <c r="L441" s="51"/>
      <c r="M441" s="51"/>
      <c r="N441" s="51"/>
      <c r="O441" s="40"/>
      <c r="P441" s="15"/>
      <c r="Q441" s="40"/>
      <c r="R441" s="15"/>
    </row>
    <row r="442" customFormat="false" ht="14.5" hidden="false" customHeight="false" outlineLevel="0" collapsed="false">
      <c r="B442" s="25"/>
      <c r="C442" s="13"/>
      <c r="D442" s="40"/>
      <c r="E442" s="51"/>
      <c r="F442" s="51"/>
      <c r="G442" s="51"/>
      <c r="H442" s="25"/>
      <c r="I442" s="51"/>
      <c r="J442" s="51"/>
      <c r="K442" s="25"/>
      <c r="L442" s="51"/>
      <c r="M442" s="51"/>
      <c r="N442" s="51"/>
      <c r="O442" s="40"/>
      <c r="P442" s="15"/>
      <c r="Q442" s="40"/>
      <c r="R442" s="15"/>
    </row>
    <row r="443" customFormat="false" ht="14.5" hidden="false" customHeight="false" outlineLevel="0" collapsed="false">
      <c r="B443" s="25"/>
      <c r="C443" s="13"/>
      <c r="D443" s="40"/>
      <c r="E443" s="51"/>
      <c r="F443" s="51"/>
      <c r="G443" s="51"/>
      <c r="H443" s="25"/>
      <c r="I443" s="51"/>
      <c r="J443" s="51"/>
      <c r="K443" s="25"/>
      <c r="L443" s="51"/>
      <c r="M443" s="51"/>
      <c r="N443" s="51"/>
      <c r="O443" s="40"/>
      <c r="P443" s="15"/>
      <c r="Q443" s="40"/>
      <c r="R443" s="15"/>
    </row>
    <row r="444" customFormat="false" ht="14.5" hidden="false" customHeight="false" outlineLevel="0" collapsed="false">
      <c r="B444" s="25"/>
      <c r="C444" s="13"/>
      <c r="D444" s="40"/>
      <c r="E444" s="51"/>
      <c r="F444" s="51"/>
      <c r="G444" s="51"/>
      <c r="H444" s="25"/>
      <c r="I444" s="51"/>
      <c r="J444" s="51"/>
      <c r="K444" s="25"/>
      <c r="L444" s="51"/>
      <c r="M444" s="51"/>
      <c r="N444" s="51"/>
      <c r="O444" s="40"/>
      <c r="P444" s="15"/>
      <c r="Q444" s="40"/>
      <c r="R444" s="15"/>
    </row>
    <row r="445" customFormat="false" ht="14.5" hidden="false" customHeight="false" outlineLevel="0" collapsed="false">
      <c r="B445" s="25"/>
      <c r="C445" s="13"/>
      <c r="D445" s="40"/>
      <c r="E445" s="51"/>
      <c r="F445" s="51"/>
      <c r="G445" s="51"/>
      <c r="H445" s="25"/>
      <c r="I445" s="51"/>
      <c r="J445" s="51"/>
      <c r="K445" s="25"/>
      <c r="L445" s="51"/>
      <c r="M445" s="51"/>
      <c r="N445" s="51"/>
      <c r="O445" s="40"/>
      <c r="P445" s="15"/>
      <c r="Q445" s="40"/>
      <c r="R445" s="15"/>
    </row>
    <row r="446" customFormat="false" ht="14.5" hidden="false" customHeight="false" outlineLevel="0" collapsed="false">
      <c r="B446" s="25"/>
      <c r="C446" s="13"/>
      <c r="D446" s="40"/>
      <c r="E446" s="51"/>
      <c r="F446" s="51"/>
      <c r="G446" s="51"/>
      <c r="H446" s="25"/>
      <c r="I446" s="51"/>
      <c r="J446" s="51"/>
      <c r="K446" s="25"/>
      <c r="L446" s="51"/>
      <c r="M446" s="51"/>
      <c r="N446" s="51"/>
      <c r="O446" s="40"/>
      <c r="P446" s="15"/>
      <c r="Q446" s="40"/>
      <c r="R446" s="15"/>
    </row>
    <row r="447" customFormat="false" ht="14.5" hidden="false" customHeight="false" outlineLevel="0" collapsed="false">
      <c r="B447" s="25"/>
      <c r="C447" s="13"/>
      <c r="D447" s="40"/>
      <c r="E447" s="51"/>
      <c r="F447" s="51"/>
      <c r="G447" s="51"/>
      <c r="H447" s="25"/>
      <c r="I447" s="51"/>
      <c r="J447" s="51"/>
      <c r="K447" s="25"/>
      <c r="L447" s="51"/>
      <c r="M447" s="51"/>
      <c r="N447" s="51"/>
      <c r="O447" s="40"/>
      <c r="P447" s="15"/>
      <c r="Q447" s="40"/>
      <c r="R447" s="15"/>
    </row>
    <row r="448" customFormat="false" ht="14.5" hidden="false" customHeight="false" outlineLevel="0" collapsed="false">
      <c r="B448" s="25"/>
      <c r="C448" s="13"/>
      <c r="D448" s="40"/>
      <c r="E448" s="51"/>
      <c r="F448" s="51"/>
      <c r="G448" s="51"/>
      <c r="H448" s="25"/>
      <c r="I448" s="51"/>
      <c r="J448" s="51"/>
      <c r="K448" s="25"/>
      <c r="L448" s="51"/>
      <c r="M448" s="51"/>
      <c r="N448" s="51"/>
      <c r="O448" s="40"/>
      <c r="P448" s="15"/>
      <c r="Q448" s="40"/>
      <c r="R448" s="15"/>
    </row>
    <row r="449" customFormat="false" ht="14.5" hidden="false" customHeight="false" outlineLevel="0" collapsed="false">
      <c r="B449" s="25"/>
      <c r="C449" s="13"/>
      <c r="D449" s="40"/>
      <c r="E449" s="51"/>
      <c r="F449" s="51"/>
      <c r="G449" s="51"/>
      <c r="H449" s="25"/>
      <c r="I449" s="51"/>
      <c r="J449" s="51"/>
      <c r="K449" s="25"/>
      <c r="L449" s="51"/>
      <c r="M449" s="51"/>
      <c r="N449" s="51"/>
      <c r="O449" s="40"/>
      <c r="P449" s="15"/>
      <c r="Q449" s="40"/>
      <c r="R449" s="15"/>
    </row>
    <row r="450" customFormat="false" ht="14.5" hidden="false" customHeight="false" outlineLevel="0" collapsed="false">
      <c r="B450" s="25"/>
      <c r="C450" s="13"/>
      <c r="D450" s="40"/>
      <c r="E450" s="51"/>
      <c r="F450" s="51"/>
      <c r="G450" s="51"/>
      <c r="H450" s="25"/>
      <c r="I450" s="51"/>
      <c r="J450" s="51"/>
      <c r="K450" s="25"/>
      <c r="L450" s="51"/>
      <c r="M450" s="51"/>
      <c r="N450" s="51"/>
      <c r="O450" s="40"/>
      <c r="P450" s="15"/>
      <c r="Q450" s="40"/>
      <c r="R450" s="15"/>
    </row>
    <row r="451" customFormat="false" ht="14.5" hidden="false" customHeight="false" outlineLevel="0" collapsed="false">
      <c r="B451" s="25"/>
      <c r="C451" s="13"/>
      <c r="D451" s="40"/>
      <c r="E451" s="51"/>
      <c r="F451" s="51"/>
      <c r="G451" s="51"/>
      <c r="H451" s="25"/>
      <c r="I451" s="51"/>
      <c r="J451" s="51"/>
      <c r="K451" s="25"/>
      <c r="L451" s="51"/>
      <c r="M451" s="51"/>
      <c r="N451" s="51"/>
      <c r="O451" s="40"/>
      <c r="P451" s="15"/>
      <c r="Q451" s="40"/>
      <c r="R451" s="15"/>
    </row>
    <row r="452" customFormat="false" ht="14.5" hidden="false" customHeight="false" outlineLevel="0" collapsed="false">
      <c r="B452" s="25"/>
      <c r="C452" s="13"/>
      <c r="D452" s="40"/>
      <c r="E452" s="51"/>
      <c r="F452" s="51"/>
      <c r="G452" s="51"/>
      <c r="H452" s="25"/>
      <c r="I452" s="51"/>
      <c r="J452" s="51"/>
      <c r="K452" s="25"/>
      <c r="L452" s="51"/>
      <c r="M452" s="51"/>
      <c r="N452" s="51"/>
      <c r="O452" s="40"/>
      <c r="P452" s="15"/>
      <c r="Q452" s="40"/>
      <c r="R452" s="15"/>
    </row>
    <row r="453" customFormat="false" ht="14.5" hidden="false" customHeight="false" outlineLevel="0" collapsed="false">
      <c r="B453" s="25"/>
      <c r="C453" s="13"/>
      <c r="D453" s="40"/>
      <c r="E453" s="51"/>
      <c r="F453" s="51"/>
      <c r="G453" s="51"/>
      <c r="H453" s="25"/>
      <c r="I453" s="51"/>
      <c r="J453" s="51"/>
      <c r="K453" s="25"/>
      <c r="L453" s="51"/>
      <c r="M453" s="51"/>
      <c r="N453" s="51"/>
      <c r="O453" s="40"/>
      <c r="P453" s="15"/>
      <c r="Q453" s="40"/>
      <c r="R453" s="15"/>
    </row>
    <row r="454" customFormat="false" ht="14.5" hidden="false" customHeight="false" outlineLevel="0" collapsed="false">
      <c r="B454" s="25"/>
      <c r="C454" s="13"/>
      <c r="D454" s="40"/>
      <c r="E454" s="51"/>
      <c r="F454" s="51"/>
      <c r="G454" s="51"/>
      <c r="H454" s="25"/>
      <c r="I454" s="51"/>
      <c r="J454" s="51"/>
      <c r="K454" s="25"/>
      <c r="L454" s="51"/>
      <c r="M454" s="51"/>
      <c r="N454" s="51"/>
      <c r="O454" s="40"/>
      <c r="P454" s="15"/>
      <c r="Q454" s="40"/>
      <c r="R454" s="15"/>
    </row>
    <row r="455" customFormat="false" ht="14.5" hidden="false" customHeight="false" outlineLevel="0" collapsed="false">
      <c r="B455" s="25"/>
      <c r="C455" s="13"/>
      <c r="D455" s="40"/>
      <c r="E455" s="51"/>
      <c r="F455" s="51"/>
      <c r="G455" s="51"/>
      <c r="H455" s="25"/>
      <c r="I455" s="51"/>
      <c r="J455" s="51"/>
      <c r="K455" s="25"/>
      <c r="L455" s="51"/>
      <c r="M455" s="51"/>
      <c r="N455" s="51"/>
      <c r="O455" s="40"/>
      <c r="P455" s="15"/>
      <c r="Q455" s="40"/>
      <c r="R455" s="15"/>
    </row>
    <row r="456" customFormat="false" ht="14.5" hidden="false" customHeight="false" outlineLevel="0" collapsed="false">
      <c r="B456" s="25"/>
      <c r="C456" s="13"/>
      <c r="D456" s="40"/>
      <c r="E456" s="51"/>
      <c r="F456" s="51"/>
      <c r="G456" s="51"/>
      <c r="H456" s="25"/>
      <c r="I456" s="51"/>
      <c r="J456" s="51"/>
      <c r="K456" s="25"/>
      <c r="L456" s="51"/>
      <c r="M456" s="51"/>
      <c r="N456" s="51"/>
      <c r="O456" s="40"/>
      <c r="P456" s="15"/>
      <c r="Q456" s="40"/>
      <c r="R456" s="15"/>
    </row>
    <row r="457" customFormat="false" ht="14.5" hidden="false" customHeight="false" outlineLevel="0" collapsed="false">
      <c r="B457" s="25"/>
      <c r="C457" s="13"/>
      <c r="D457" s="40"/>
      <c r="E457" s="51"/>
      <c r="F457" s="51"/>
      <c r="G457" s="51"/>
      <c r="H457" s="25"/>
      <c r="I457" s="51"/>
      <c r="J457" s="51"/>
      <c r="K457" s="25"/>
      <c r="L457" s="51"/>
      <c r="M457" s="51"/>
      <c r="N457" s="51"/>
      <c r="O457" s="40"/>
      <c r="P457" s="15"/>
      <c r="Q457" s="40"/>
      <c r="R457" s="15"/>
    </row>
    <row r="458" customFormat="false" ht="14.5" hidden="false" customHeight="false" outlineLevel="0" collapsed="false">
      <c r="B458" s="25"/>
      <c r="C458" s="13"/>
      <c r="D458" s="40"/>
      <c r="E458" s="51"/>
      <c r="F458" s="51"/>
      <c r="G458" s="51"/>
      <c r="H458" s="25"/>
      <c r="I458" s="51"/>
      <c r="J458" s="51"/>
      <c r="K458" s="25"/>
      <c r="L458" s="51"/>
      <c r="M458" s="51"/>
      <c r="N458" s="51"/>
      <c r="O458" s="40"/>
      <c r="P458" s="15"/>
      <c r="Q458" s="40"/>
      <c r="R458" s="15"/>
    </row>
    <row r="459" customFormat="false" ht="14.5" hidden="false" customHeight="false" outlineLevel="0" collapsed="false">
      <c r="B459" s="25"/>
      <c r="C459" s="13"/>
      <c r="D459" s="40"/>
      <c r="E459" s="51"/>
      <c r="F459" s="51"/>
      <c r="G459" s="51"/>
      <c r="H459" s="25"/>
      <c r="I459" s="51"/>
      <c r="J459" s="51"/>
      <c r="K459" s="25"/>
      <c r="L459" s="51"/>
      <c r="M459" s="51"/>
      <c r="N459" s="51"/>
      <c r="O459" s="40"/>
      <c r="P459" s="15"/>
      <c r="Q459" s="40"/>
      <c r="R459" s="15"/>
    </row>
    <row r="460" customFormat="false" ht="14.5" hidden="false" customHeight="false" outlineLevel="0" collapsed="false">
      <c r="B460" s="25"/>
      <c r="C460" s="13"/>
      <c r="D460" s="40"/>
      <c r="E460" s="51"/>
      <c r="F460" s="51"/>
      <c r="G460" s="51"/>
      <c r="H460" s="25"/>
      <c r="I460" s="51"/>
      <c r="J460" s="51"/>
      <c r="K460" s="25"/>
      <c r="L460" s="51"/>
      <c r="M460" s="51"/>
      <c r="N460" s="51"/>
      <c r="O460" s="40"/>
      <c r="P460" s="15"/>
      <c r="Q460" s="40"/>
      <c r="R460" s="15"/>
    </row>
    <row r="461" customFormat="false" ht="14.5" hidden="false" customHeight="false" outlineLevel="0" collapsed="false">
      <c r="B461" s="25"/>
      <c r="C461" s="13"/>
      <c r="D461" s="40"/>
      <c r="E461" s="51"/>
      <c r="F461" s="51"/>
      <c r="G461" s="51"/>
      <c r="H461" s="25"/>
      <c r="I461" s="51"/>
      <c r="J461" s="51"/>
      <c r="K461" s="25"/>
      <c r="L461" s="51"/>
      <c r="M461" s="51"/>
      <c r="N461" s="51"/>
      <c r="O461" s="40"/>
      <c r="P461" s="15"/>
      <c r="Q461" s="40"/>
      <c r="R461" s="15"/>
    </row>
    <row r="462" customFormat="false" ht="14.5" hidden="false" customHeight="false" outlineLevel="0" collapsed="false">
      <c r="B462" s="25"/>
      <c r="C462" s="13"/>
      <c r="D462" s="40"/>
      <c r="E462" s="51"/>
      <c r="F462" s="51"/>
      <c r="G462" s="51"/>
      <c r="H462" s="25"/>
      <c r="I462" s="51"/>
      <c r="J462" s="51"/>
      <c r="K462" s="25"/>
      <c r="L462" s="51"/>
      <c r="M462" s="51"/>
      <c r="N462" s="51"/>
      <c r="O462" s="40"/>
      <c r="P462" s="15"/>
      <c r="Q462" s="40"/>
      <c r="R462" s="15"/>
    </row>
    <row r="463" customFormat="false" ht="14.5" hidden="false" customHeight="false" outlineLevel="0" collapsed="false">
      <c r="B463" s="25"/>
      <c r="C463" s="13"/>
      <c r="D463" s="40"/>
      <c r="E463" s="51"/>
      <c r="F463" s="51"/>
      <c r="G463" s="51"/>
      <c r="H463" s="25"/>
      <c r="I463" s="51"/>
      <c r="J463" s="51"/>
      <c r="K463" s="25"/>
      <c r="L463" s="51"/>
      <c r="M463" s="51"/>
      <c r="N463" s="51"/>
      <c r="O463" s="40"/>
      <c r="P463" s="15"/>
      <c r="Q463" s="40"/>
      <c r="R463" s="15"/>
    </row>
    <row r="464" customFormat="false" ht="14.5" hidden="false" customHeight="false" outlineLevel="0" collapsed="false">
      <c r="B464" s="25"/>
      <c r="C464" s="13"/>
      <c r="D464" s="40"/>
      <c r="E464" s="51"/>
      <c r="F464" s="51"/>
      <c r="G464" s="51"/>
      <c r="H464" s="25"/>
      <c r="I464" s="51"/>
      <c r="J464" s="51"/>
      <c r="K464" s="25"/>
      <c r="L464" s="51"/>
      <c r="M464" s="51"/>
      <c r="N464" s="51"/>
      <c r="O464" s="40"/>
      <c r="P464" s="15"/>
      <c r="Q464" s="40"/>
      <c r="R464" s="15"/>
    </row>
    <row r="465" customFormat="false" ht="14.5" hidden="false" customHeight="false" outlineLevel="0" collapsed="false">
      <c r="B465" s="25"/>
      <c r="C465" s="13"/>
      <c r="D465" s="40"/>
      <c r="E465" s="51"/>
      <c r="F465" s="51"/>
      <c r="G465" s="51"/>
      <c r="H465" s="25"/>
      <c r="I465" s="51"/>
      <c r="J465" s="51"/>
      <c r="K465" s="25"/>
      <c r="L465" s="51"/>
      <c r="M465" s="51"/>
      <c r="N465" s="51"/>
      <c r="O465" s="40"/>
      <c r="P465" s="15"/>
      <c r="Q465" s="40"/>
      <c r="R465" s="15"/>
    </row>
    <row r="466" customFormat="false" ht="14.5" hidden="false" customHeight="false" outlineLevel="0" collapsed="false">
      <c r="B466" s="25"/>
      <c r="C466" s="13"/>
      <c r="D466" s="40"/>
      <c r="E466" s="51"/>
      <c r="F466" s="51"/>
      <c r="G466" s="51"/>
      <c r="H466" s="25"/>
      <c r="I466" s="51"/>
      <c r="J466" s="51"/>
      <c r="K466" s="25"/>
      <c r="L466" s="51"/>
      <c r="M466" s="51"/>
      <c r="N466" s="51"/>
      <c r="O466" s="40"/>
      <c r="P466" s="15"/>
      <c r="Q466" s="40"/>
      <c r="R466" s="15"/>
    </row>
    <row r="467" customFormat="false" ht="14.5" hidden="false" customHeight="false" outlineLevel="0" collapsed="false">
      <c r="B467" s="25"/>
      <c r="C467" s="13"/>
      <c r="D467" s="40"/>
      <c r="E467" s="51"/>
      <c r="F467" s="51"/>
      <c r="G467" s="51"/>
      <c r="H467" s="25"/>
      <c r="I467" s="51"/>
      <c r="J467" s="51"/>
      <c r="K467" s="25"/>
      <c r="L467" s="51"/>
      <c r="M467" s="51"/>
      <c r="N467" s="51"/>
      <c r="O467" s="40"/>
      <c r="P467" s="15"/>
      <c r="Q467" s="40"/>
      <c r="R467" s="15"/>
    </row>
    <row r="468" customFormat="false" ht="14.5" hidden="false" customHeight="false" outlineLevel="0" collapsed="false">
      <c r="B468" s="25"/>
      <c r="C468" s="13"/>
      <c r="D468" s="40"/>
      <c r="E468" s="51"/>
      <c r="F468" s="51"/>
      <c r="G468" s="51"/>
      <c r="H468" s="25"/>
      <c r="I468" s="51"/>
      <c r="J468" s="51"/>
      <c r="K468" s="25"/>
      <c r="L468" s="51"/>
      <c r="M468" s="51"/>
      <c r="N468" s="51"/>
      <c r="O468" s="40"/>
      <c r="P468" s="15"/>
      <c r="Q468" s="40"/>
      <c r="R468" s="15"/>
    </row>
    <row r="469" customFormat="false" ht="14.5" hidden="false" customHeight="false" outlineLevel="0" collapsed="false">
      <c r="B469" s="25"/>
      <c r="C469" s="13"/>
      <c r="D469" s="40"/>
      <c r="E469" s="51"/>
      <c r="F469" s="51"/>
      <c r="G469" s="51"/>
      <c r="H469" s="25"/>
      <c r="I469" s="51"/>
      <c r="J469" s="51"/>
      <c r="K469" s="25"/>
      <c r="L469" s="51"/>
      <c r="M469" s="51"/>
      <c r="N469" s="51"/>
      <c r="O469" s="40"/>
      <c r="P469" s="15"/>
      <c r="Q469" s="40"/>
      <c r="R469" s="15"/>
    </row>
    <row r="470" customFormat="false" ht="14.5" hidden="false" customHeight="false" outlineLevel="0" collapsed="false">
      <c r="B470" s="25"/>
      <c r="C470" s="13"/>
      <c r="D470" s="40"/>
      <c r="E470" s="51"/>
      <c r="F470" s="51"/>
      <c r="G470" s="51"/>
      <c r="H470" s="25"/>
      <c r="I470" s="51"/>
      <c r="J470" s="51"/>
      <c r="K470" s="25"/>
      <c r="L470" s="51"/>
      <c r="M470" s="51"/>
      <c r="N470" s="51"/>
      <c r="O470" s="40"/>
      <c r="P470" s="15"/>
      <c r="Q470" s="40"/>
      <c r="R470" s="15"/>
    </row>
    <row r="471" customFormat="false" ht="14.5" hidden="false" customHeight="false" outlineLevel="0" collapsed="false">
      <c r="B471" s="25"/>
      <c r="C471" s="13"/>
      <c r="D471" s="40"/>
      <c r="E471" s="51"/>
      <c r="F471" s="51"/>
      <c r="G471" s="51"/>
      <c r="H471" s="25"/>
      <c r="I471" s="51"/>
      <c r="J471" s="51"/>
      <c r="K471" s="25"/>
      <c r="L471" s="51"/>
      <c r="M471" s="51"/>
      <c r="N471" s="51"/>
      <c r="O471" s="40"/>
      <c r="P471" s="15"/>
      <c r="Q471" s="40"/>
      <c r="R471" s="15"/>
    </row>
    <row r="472" customFormat="false" ht="14.5" hidden="false" customHeight="false" outlineLevel="0" collapsed="false">
      <c r="B472" s="25"/>
      <c r="C472" s="13"/>
      <c r="D472" s="40"/>
      <c r="E472" s="51"/>
      <c r="F472" s="51"/>
      <c r="G472" s="51"/>
      <c r="H472" s="25"/>
      <c r="I472" s="51"/>
      <c r="J472" s="51"/>
      <c r="K472" s="25"/>
      <c r="L472" s="51"/>
      <c r="M472" s="51"/>
      <c r="N472" s="51"/>
      <c r="O472" s="40"/>
      <c r="P472" s="15"/>
      <c r="Q472" s="40"/>
      <c r="R472" s="15"/>
    </row>
    <row r="473" customFormat="false" ht="14.5" hidden="false" customHeight="false" outlineLevel="0" collapsed="false">
      <c r="B473" s="25"/>
      <c r="C473" s="13"/>
      <c r="D473" s="40"/>
      <c r="E473" s="51"/>
      <c r="F473" s="51"/>
      <c r="G473" s="51"/>
      <c r="H473" s="25"/>
      <c r="I473" s="51"/>
      <c r="J473" s="51"/>
      <c r="K473" s="25"/>
      <c r="L473" s="51"/>
      <c r="M473" s="51"/>
      <c r="N473" s="51"/>
      <c r="O473" s="40"/>
      <c r="P473" s="15"/>
      <c r="Q473" s="40"/>
      <c r="R473" s="15"/>
    </row>
    <row r="474" customFormat="false" ht="14.5" hidden="false" customHeight="false" outlineLevel="0" collapsed="false">
      <c r="B474" s="25"/>
      <c r="C474" s="13"/>
      <c r="D474" s="40"/>
      <c r="E474" s="51"/>
      <c r="F474" s="51"/>
      <c r="G474" s="51"/>
      <c r="H474" s="25"/>
      <c r="I474" s="51"/>
      <c r="J474" s="51"/>
      <c r="K474" s="25"/>
      <c r="L474" s="51"/>
      <c r="M474" s="51"/>
      <c r="N474" s="51"/>
      <c r="O474" s="40"/>
      <c r="P474" s="15"/>
      <c r="Q474" s="40"/>
      <c r="R474" s="15"/>
    </row>
    <row r="475" customFormat="false" ht="14.5" hidden="false" customHeight="false" outlineLevel="0" collapsed="false">
      <c r="B475" s="25"/>
      <c r="C475" s="13"/>
      <c r="D475" s="40"/>
      <c r="E475" s="51"/>
      <c r="F475" s="51"/>
      <c r="G475" s="51"/>
      <c r="H475" s="25"/>
      <c r="I475" s="51"/>
      <c r="J475" s="51"/>
      <c r="K475" s="25"/>
      <c r="L475" s="51"/>
      <c r="M475" s="51"/>
      <c r="N475" s="51"/>
      <c r="O475" s="40"/>
      <c r="P475" s="15"/>
      <c r="Q475" s="40"/>
      <c r="R475" s="15"/>
    </row>
    <row r="476" customFormat="false" ht="14.5" hidden="false" customHeight="false" outlineLevel="0" collapsed="false">
      <c r="B476" s="25"/>
      <c r="C476" s="13"/>
      <c r="D476" s="40"/>
      <c r="E476" s="51"/>
      <c r="F476" s="51"/>
      <c r="G476" s="51"/>
      <c r="H476" s="25"/>
      <c r="I476" s="51"/>
      <c r="J476" s="51"/>
      <c r="K476" s="25"/>
      <c r="L476" s="51"/>
      <c r="M476" s="51"/>
      <c r="N476" s="51"/>
      <c r="O476" s="40"/>
      <c r="P476" s="15"/>
      <c r="Q476" s="40"/>
      <c r="R476" s="15"/>
    </row>
    <row r="477" customFormat="false" ht="14.5" hidden="false" customHeight="false" outlineLevel="0" collapsed="false">
      <c r="B477" s="25"/>
      <c r="C477" s="13"/>
      <c r="D477" s="40"/>
      <c r="E477" s="51"/>
      <c r="F477" s="51"/>
      <c r="G477" s="51"/>
      <c r="H477" s="25"/>
      <c r="I477" s="51"/>
      <c r="J477" s="51"/>
      <c r="K477" s="25"/>
      <c r="L477" s="51"/>
      <c r="M477" s="51"/>
      <c r="N477" s="51"/>
      <c r="O477" s="40"/>
      <c r="P477" s="15"/>
      <c r="Q477" s="40"/>
      <c r="R477" s="15"/>
    </row>
    <row r="478" customFormat="false" ht="14.5" hidden="false" customHeight="false" outlineLevel="0" collapsed="false">
      <c r="B478" s="25"/>
      <c r="C478" s="13"/>
      <c r="D478" s="40"/>
      <c r="E478" s="51"/>
      <c r="F478" s="51"/>
      <c r="G478" s="51"/>
      <c r="H478" s="25"/>
      <c r="I478" s="51"/>
      <c r="J478" s="51"/>
      <c r="K478" s="25"/>
      <c r="L478" s="51"/>
      <c r="M478" s="51"/>
      <c r="N478" s="51"/>
      <c r="O478" s="40"/>
      <c r="P478" s="15"/>
      <c r="Q478" s="40"/>
      <c r="R478" s="15"/>
    </row>
    <row r="479" customFormat="false" ht="14.5" hidden="false" customHeight="false" outlineLevel="0" collapsed="false">
      <c r="B479" s="25"/>
      <c r="C479" s="13"/>
      <c r="D479" s="40"/>
      <c r="E479" s="51"/>
      <c r="F479" s="51"/>
      <c r="G479" s="51"/>
      <c r="H479" s="25"/>
      <c r="I479" s="51"/>
      <c r="J479" s="51"/>
      <c r="K479" s="25"/>
      <c r="L479" s="51"/>
      <c r="M479" s="51"/>
      <c r="N479" s="51"/>
      <c r="O479" s="40"/>
      <c r="P479" s="15"/>
      <c r="Q479" s="40"/>
      <c r="R479" s="15"/>
    </row>
    <row r="480" customFormat="false" ht="14.5" hidden="false" customHeight="false" outlineLevel="0" collapsed="false">
      <c r="B480" s="25"/>
      <c r="C480" s="13"/>
      <c r="D480" s="40"/>
      <c r="E480" s="51"/>
      <c r="F480" s="51"/>
      <c r="G480" s="51"/>
      <c r="H480" s="25"/>
      <c r="I480" s="51"/>
      <c r="J480" s="51"/>
      <c r="K480" s="25"/>
      <c r="L480" s="51"/>
      <c r="M480" s="51"/>
      <c r="N480" s="51"/>
      <c r="O480" s="40"/>
      <c r="P480" s="15"/>
      <c r="Q480" s="40"/>
      <c r="R480" s="15"/>
    </row>
    <row r="481" customFormat="false" ht="14.5" hidden="false" customHeight="false" outlineLevel="0" collapsed="false">
      <c r="B481" s="25"/>
      <c r="C481" s="13"/>
      <c r="D481" s="40"/>
      <c r="E481" s="51"/>
      <c r="F481" s="51"/>
      <c r="G481" s="51"/>
      <c r="H481" s="25"/>
      <c r="I481" s="51"/>
      <c r="J481" s="51"/>
      <c r="K481" s="25"/>
      <c r="L481" s="51"/>
      <c r="M481" s="51"/>
      <c r="N481" s="51"/>
      <c r="O481" s="40"/>
      <c r="P481" s="15"/>
      <c r="Q481" s="40"/>
      <c r="R481" s="15"/>
    </row>
    <row r="482" customFormat="false" ht="14.5" hidden="false" customHeight="false" outlineLevel="0" collapsed="false">
      <c r="B482" s="25"/>
      <c r="C482" s="13"/>
      <c r="D482" s="40"/>
      <c r="E482" s="51"/>
      <c r="F482" s="51"/>
      <c r="G482" s="51"/>
      <c r="H482" s="25"/>
      <c r="I482" s="51"/>
      <c r="J482" s="51"/>
      <c r="K482" s="25"/>
      <c r="L482" s="51"/>
      <c r="M482" s="51"/>
      <c r="N482" s="51"/>
      <c r="O482" s="40"/>
      <c r="P482" s="15"/>
      <c r="Q482" s="40"/>
      <c r="R482" s="15"/>
    </row>
    <row r="483" customFormat="false" ht="14.5" hidden="false" customHeight="false" outlineLevel="0" collapsed="false">
      <c r="B483" s="25"/>
      <c r="C483" s="13"/>
      <c r="D483" s="40"/>
      <c r="E483" s="51"/>
      <c r="F483" s="51"/>
      <c r="G483" s="51"/>
      <c r="H483" s="25"/>
      <c r="I483" s="51"/>
      <c r="J483" s="51"/>
      <c r="K483" s="25"/>
      <c r="L483" s="51"/>
      <c r="M483" s="51"/>
      <c r="N483" s="51"/>
      <c r="O483" s="40"/>
      <c r="P483" s="15"/>
      <c r="Q483" s="40"/>
      <c r="R483" s="15"/>
    </row>
    <row r="484" customFormat="false" ht="14.5" hidden="false" customHeight="false" outlineLevel="0" collapsed="false">
      <c r="B484" s="25"/>
      <c r="C484" s="13"/>
      <c r="D484" s="40"/>
      <c r="E484" s="51"/>
      <c r="F484" s="51"/>
      <c r="G484" s="51"/>
      <c r="H484" s="25"/>
      <c r="I484" s="51"/>
      <c r="J484" s="51"/>
      <c r="K484" s="25"/>
      <c r="L484" s="51"/>
      <c r="M484" s="51"/>
      <c r="N484" s="51"/>
      <c r="O484" s="40"/>
      <c r="P484" s="15"/>
      <c r="Q484" s="40"/>
      <c r="R484" s="15"/>
    </row>
    <row r="485" customFormat="false" ht="14.5" hidden="false" customHeight="false" outlineLevel="0" collapsed="false">
      <c r="B485" s="25"/>
      <c r="C485" s="13"/>
      <c r="D485" s="40"/>
      <c r="E485" s="51"/>
      <c r="F485" s="51"/>
      <c r="G485" s="51"/>
      <c r="H485" s="25"/>
      <c r="I485" s="51"/>
      <c r="J485" s="51"/>
      <c r="K485" s="25"/>
      <c r="L485" s="51"/>
      <c r="M485" s="51"/>
      <c r="N485" s="51"/>
      <c r="O485" s="40"/>
      <c r="P485" s="15"/>
      <c r="Q485" s="40"/>
      <c r="R485" s="15"/>
    </row>
    <row r="486" customFormat="false" ht="14.5" hidden="false" customHeight="false" outlineLevel="0" collapsed="false">
      <c r="B486" s="25"/>
      <c r="C486" s="13"/>
      <c r="D486" s="40"/>
      <c r="E486" s="51"/>
      <c r="F486" s="51"/>
      <c r="G486" s="51"/>
      <c r="H486" s="25"/>
      <c r="I486" s="51"/>
      <c r="J486" s="51"/>
      <c r="K486" s="25"/>
      <c r="L486" s="51"/>
      <c r="M486" s="51"/>
      <c r="N486" s="51"/>
      <c r="O486" s="40"/>
      <c r="P486" s="15"/>
      <c r="Q486" s="40"/>
      <c r="R486" s="15"/>
    </row>
    <row r="487" customFormat="false" ht="14.5" hidden="false" customHeight="false" outlineLevel="0" collapsed="false">
      <c r="B487" s="25"/>
      <c r="C487" s="13"/>
      <c r="D487" s="40"/>
      <c r="E487" s="51"/>
      <c r="F487" s="51"/>
      <c r="G487" s="51"/>
      <c r="H487" s="25"/>
      <c r="I487" s="51"/>
      <c r="J487" s="51"/>
      <c r="K487" s="25"/>
      <c r="L487" s="51"/>
      <c r="M487" s="51"/>
      <c r="N487" s="51"/>
      <c r="O487" s="40"/>
      <c r="P487" s="15"/>
      <c r="Q487" s="40"/>
      <c r="R487" s="15"/>
    </row>
    <row r="488" customFormat="false" ht="14.5" hidden="false" customHeight="false" outlineLevel="0" collapsed="false">
      <c r="B488" s="25"/>
      <c r="C488" s="13"/>
      <c r="D488" s="40"/>
      <c r="E488" s="51"/>
      <c r="F488" s="51"/>
      <c r="G488" s="51"/>
      <c r="H488" s="25"/>
      <c r="I488" s="51"/>
      <c r="J488" s="51"/>
      <c r="K488" s="25"/>
      <c r="L488" s="51"/>
      <c r="M488" s="51"/>
      <c r="N488" s="51"/>
      <c r="O488" s="40"/>
      <c r="P488" s="15"/>
      <c r="Q488" s="40"/>
      <c r="R488" s="15"/>
    </row>
    <row r="489" customFormat="false" ht="14.5" hidden="false" customHeight="false" outlineLevel="0" collapsed="false">
      <c r="B489" s="25"/>
      <c r="C489" s="13"/>
      <c r="D489" s="40"/>
      <c r="E489" s="51"/>
      <c r="F489" s="51"/>
      <c r="G489" s="51"/>
      <c r="H489" s="25"/>
      <c r="I489" s="51"/>
      <c r="J489" s="51"/>
      <c r="K489" s="25"/>
      <c r="L489" s="51"/>
      <c r="M489" s="51"/>
      <c r="N489" s="51"/>
      <c r="O489" s="40"/>
      <c r="P489" s="15"/>
      <c r="Q489" s="40"/>
      <c r="R489" s="15"/>
    </row>
    <row r="490" customFormat="false" ht="14.5" hidden="false" customHeight="false" outlineLevel="0" collapsed="false">
      <c r="B490" s="25"/>
      <c r="C490" s="13"/>
      <c r="D490" s="40"/>
      <c r="E490" s="51"/>
      <c r="F490" s="51"/>
      <c r="G490" s="51"/>
      <c r="H490" s="25"/>
      <c r="I490" s="51"/>
      <c r="J490" s="51"/>
      <c r="K490" s="25"/>
      <c r="L490" s="51"/>
      <c r="M490" s="51"/>
      <c r="N490" s="51"/>
      <c r="O490" s="40"/>
      <c r="P490" s="15"/>
      <c r="Q490" s="40"/>
      <c r="R490" s="15"/>
    </row>
    <row r="491" customFormat="false" ht="14.5" hidden="false" customHeight="false" outlineLevel="0" collapsed="false">
      <c r="B491" s="25"/>
      <c r="C491" s="13"/>
      <c r="D491" s="40"/>
      <c r="E491" s="51"/>
      <c r="F491" s="51"/>
      <c r="G491" s="51"/>
      <c r="H491" s="25"/>
      <c r="I491" s="51"/>
      <c r="J491" s="51"/>
      <c r="K491" s="25"/>
      <c r="L491" s="51"/>
      <c r="M491" s="51"/>
      <c r="N491" s="51"/>
      <c r="O491" s="40"/>
      <c r="P491" s="15"/>
      <c r="Q491" s="40"/>
      <c r="R491" s="15"/>
    </row>
    <row r="492" customFormat="false" ht="14.5" hidden="false" customHeight="false" outlineLevel="0" collapsed="false">
      <c r="B492" s="25"/>
      <c r="C492" s="13"/>
      <c r="D492" s="40"/>
      <c r="E492" s="51"/>
      <c r="F492" s="51"/>
      <c r="G492" s="51"/>
      <c r="H492" s="25"/>
      <c r="I492" s="51"/>
      <c r="J492" s="51"/>
      <c r="K492" s="25"/>
      <c r="L492" s="51"/>
      <c r="M492" s="51"/>
      <c r="N492" s="51"/>
      <c r="O492" s="40"/>
      <c r="P492" s="15"/>
      <c r="Q492" s="40"/>
      <c r="R492" s="15"/>
    </row>
    <row r="493" customFormat="false" ht="14.5" hidden="false" customHeight="false" outlineLevel="0" collapsed="false">
      <c r="B493" s="25"/>
      <c r="C493" s="13"/>
      <c r="D493" s="40"/>
      <c r="E493" s="51"/>
      <c r="F493" s="51"/>
      <c r="G493" s="51"/>
      <c r="H493" s="25"/>
      <c r="I493" s="51"/>
      <c r="J493" s="51"/>
      <c r="K493" s="25"/>
      <c r="L493" s="51"/>
      <c r="M493" s="51"/>
      <c r="N493" s="51"/>
      <c r="O493" s="40"/>
      <c r="P493" s="15"/>
      <c r="Q493" s="40"/>
      <c r="R493" s="15"/>
    </row>
    <row r="494" customFormat="false" ht="14.5" hidden="false" customHeight="false" outlineLevel="0" collapsed="false">
      <c r="B494" s="25"/>
      <c r="C494" s="13"/>
      <c r="D494" s="40"/>
      <c r="E494" s="51"/>
      <c r="F494" s="51"/>
      <c r="G494" s="51"/>
      <c r="H494" s="25"/>
      <c r="I494" s="51"/>
      <c r="J494" s="51"/>
      <c r="K494" s="25"/>
      <c r="L494" s="51"/>
      <c r="M494" s="51"/>
      <c r="N494" s="51"/>
      <c r="O494" s="40"/>
      <c r="P494" s="15"/>
      <c r="Q494" s="40"/>
      <c r="R494" s="15"/>
    </row>
    <row r="495" customFormat="false" ht="14.5" hidden="false" customHeight="false" outlineLevel="0" collapsed="false">
      <c r="B495" s="25"/>
      <c r="C495" s="13"/>
      <c r="D495" s="40"/>
      <c r="E495" s="51"/>
      <c r="F495" s="51"/>
      <c r="G495" s="51"/>
      <c r="H495" s="25"/>
      <c r="I495" s="51"/>
      <c r="J495" s="51"/>
      <c r="K495" s="25"/>
      <c r="L495" s="51"/>
      <c r="M495" s="51"/>
      <c r="N495" s="51"/>
      <c r="O495" s="40"/>
      <c r="P495" s="15"/>
      <c r="Q495" s="40"/>
      <c r="R495" s="15"/>
    </row>
    <row r="496" customFormat="false" ht="14.5" hidden="false" customHeight="false" outlineLevel="0" collapsed="false">
      <c r="B496" s="25"/>
      <c r="C496" s="13"/>
      <c r="D496" s="40"/>
      <c r="E496" s="51"/>
      <c r="F496" s="51"/>
      <c r="G496" s="51"/>
      <c r="H496" s="25"/>
      <c r="I496" s="51"/>
      <c r="J496" s="51"/>
      <c r="K496" s="25"/>
      <c r="L496" s="51"/>
      <c r="M496" s="51"/>
      <c r="N496" s="51"/>
      <c r="O496" s="40"/>
      <c r="P496" s="15"/>
      <c r="Q496" s="40"/>
      <c r="R496" s="15"/>
    </row>
    <row r="497" customFormat="false" ht="14.5" hidden="false" customHeight="false" outlineLevel="0" collapsed="false">
      <c r="B497" s="25"/>
      <c r="C497" s="13"/>
      <c r="D497" s="40"/>
      <c r="E497" s="51"/>
      <c r="F497" s="51"/>
      <c r="G497" s="51"/>
      <c r="H497" s="25"/>
      <c r="I497" s="51"/>
      <c r="J497" s="51"/>
      <c r="K497" s="25"/>
      <c r="L497" s="51"/>
      <c r="M497" s="51"/>
      <c r="N497" s="51"/>
      <c r="O497" s="40"/>
      <c r="P497" s="15"/>
      <c r="Q497" s="40"/>
      <c r="R497" s="15"/>
    </row>
    <row r="498" customFormat="false" ht="14.5" hidden="false" customHeight="false" outlineLevel="0" collapsed="false">
      <c r="B498" s="25"/>
      <c r="C498" s="13"/>
      <c r="D498" s="40"/>
      <c r="E498" s="51"/>
      <c r="F498" s="51"/>
      <c r="G498" s="51"/>
      <c r="H498" s="25"/>
      <c r="I498" s="51"/>
      <c r="J498" s="51"/>
      <c r="K498" s="25"/>
      <c r="L498" s="51"/>
      <c r="M498" s="51"/>
      <c r="N498" s="51"/>
      <c r="O498" s="40"/>
      <c r="P498" s="15"/>
      <c r="Q498" s="40"/>
      <c r="R498" s="15"/>
    </row>
    <row r="499" customFormat="false" ht="14.5" hidden="false" customHeight="false" outlineLevel="0" collapsed="false">
      <c r="B499" s="25"/>
      <c r="C499" s="13"/>
      <c r="D499" s="40"/>
      <c r="E499" s="51"/>
      <c r="F499" s="51"/>
      <c r="G499" s="51"/>
      <c r="H499" s="25"/>
      <c r="I499" s="51"/>
      <c r="J499" s="51"/>
      <c r="K499" s="25"/>
      <c r="L499" s="51"/>
      <c r="M499" s="51"/>
      <c r="N499" s="51"/>
      <c r="O499" s="40"/>
      <c r="P499" s="15"/>
      <c r="Q499" s="40"/>
      <c r="R499" s="15"/>
    </row>
    <row r="500" customFormat="false" ht="14.5" hidden="false" customHeight="false" outlineLevel="0" collapsed="false">
      <c r="B500" s="25"/>
      <c r="C500" s="13"/>
      <c r="D500" s="40"/>
      <c r="E500" s="51"/>
      <c r="F500" s="51"/>
      <c r="G500" s="51"/>
      <c r="H500" s="25"/>
      <c r="I500" s="51"/>
      <c r="J500" s="51"/>
      <c r="K500" s="25"/>
      <c r="L500" s="51"/>
      <c r="M500" s="51"/>
      <c r="N500" s="51"/>
      <c r="O500" s="40"/>
      <c r="P500" s="15"/>
      <c r="Q500" s="40"/>
      <c r="R500" s="15"/>
    </row>
    <row r="501" customFormat="false" ht="14.5" hidden="false" customHeight="false" outlineLevel="0" collapsed="false">
      <c r="R501" s="70"/>
    </row>
    <row r="502" customFormat="false" ht="14.5" hidden="false" customHeight="false" outlineLevel="0" collapsed="false">
      <c r="R502" s="70"/>
    </row>
    <row r="503" customFormat="false" ht="14.5" hidden="false" customHeight="false" outlineLevel="0" collapsed="false">
      <c r="R503" s="70"/>
    </row>
    <row r="504" customFormat="false" ht="14.5" hidden="false" customHeight="false" outlineLevel="0" collapsed="false">
      <c r="R504" s="70"/>
    </row>
    <row r="505" customFormat="false" ht="14.5" hidden="false" customHeight="false" outlineLevel="0" collapsed="false">
      <c r="R505" s="70"/>
    </row>
    <row r="506" customFormat="false" ht="14.5" hidden="false" customHeight="false" outlineLevel="0" collapsed="false">
      <c r="R506" s="70"/>
    </row>
    <row r="507" customFormat="false" ht="14.5" hidden="false" customHeight="false" outlineLevel="0" collapsed="false">
      <c r="R507" s="15"/>
    </row>
    <row r="508" customFormat="false" ht="14.5" hidden="false" customHeight="false" outlineLevel="0" collapsed="false">
      <c r="R508" s="15"/>
    </row>
    <row r="509" customFormat="false" ht="14.5" hidden="false" customHeight="false" outlineLevel="0" collapsed="false">
      <c r="R509" s="15"/>
    </row>
    <row r="510" customFormat="false" ht="14.5" hidden="false" customHeight="false" outlineLevel="0" collapsed="false">
      <c r="R510" s="15"/>
    </row>
    <row r="511" customFormat="false" ht="14.5" hidden="false" customHeight="false" outlineLevel="0" collapsed="false">
      <c r="R511" s="15"/>
    </row>
    <row r="512" customFormat="false" ht="14.5" hidden="false" customHeight="false" outlineLevel="0" collapsed="false">
      <c r="R512" s="15"/>
    </row>
    <row r="513" customFormat="false" ht="14.5" hidden="false" customHeight="false" outlineLevel="0" collapsed="false">
      <c r="R513" s="15"/>
    </row>
    <row r="514" customFormat="false" ht="14.5" hidden="false" customHeight="false" outlineLevel="0" collapsed="false">
      <c r="R514" s="15"/>
    </row>
    <row r="515" customFormat="false" ht="14.5" hidden="false" customHeight="false" outlineLevel="0" collapsed="false">
      <c r="R515" s="15"/>
    </row>
    <row r="516" customFormat="false" ht="14.5" hidden="false" customHeight="false" outlineLevel="0" collapsed="false">
      <c r="R516" s="15"/>
    </row>
    <row r="517" customFormat="false" ht="14.5" hidden="false" customHeight="false" outlineLevel="0" collapsed="false">
      <c r="R517" s="15"/>
    </row>
    <row r="518" customFormat="false" ht="14.5" hidden="false" customHeight="false" outlineLevel="0" collapsed="false">
      <c r="R518" s="15"/>
    </row>
    <row r="519" customFormat="false" ht="14.5" hidden="false" customHeight="false" outlineLevel="0" collapsed="false">
      <c r="R519" s="15"/>
    </row>
    <row r="520" customFormat="false" ht="14.5" hidden="false" customHeight="false" outlineLevel="0" collapsed="false">
      <c r="R520" s="15"/>
    </row>
    <row r="521" customFormat="false" ht="14.5" hidden="false" customHeight="false" outlineLevel="0" collapsed="false">
      <c r="R521" s="15"/>
    </row>
    <row r="522" customFormat="false" ht="14.5" hidden="false" customHeight="false" outlineLevel="0" collapsed="false">
      <c r="R522" s="15"/>
    </row>
    <row r="523" customFormat="false" ht="14.5" hidden="false" customHeight="false" outlineLevel="0" collapsed="false">
      <c r="R523" s="15"/>
    </row>
    <row r="524" customFormat="false" ht="14.5" hidden="false" customHeight="false" outlineLevel="0" collapsed="false">
      <c r="R524" s="15"/>
    </row>
    <row r="525" customFormat="false" ht="14.5" hidden="false" customHeight="false" outlineLevel="0" collapsed="false">
      <c r="R525" s="15"/>
    </row>
    <row r="526" customFormat="false" ht="14.5" hidden="false" customHeight="false" outlineLevel="0" collapsed="false">
      <c r="R526" s="15"/>
    </row>
    <row r="527" customFormat="false" ht="14.5" hidden="false" customHeight="false" outlineLevel="0" collapsed="false">
      <c r="R527" s="15"/>
    </row>
    <row r="528" customFormat="false" ht="14.5" hidden="false" customHeight="false" outlineLevel="0" collapsed="false">
      <c r="R528" s="15"/>
    </row>
    <row r="529" customFormat="false" ht="14.5" hidden="false" customHeight="false" outlineLevel="0" collapsed="false">
      <c r="R529" s="15"/>
    </row>
    <row r="530" customFormat="false" ht="14.5" hidden="false" customHeight="false" outlineLevel="0" collapsed="false">
      <c r="R530" s="15"/>
    </row>
    <row r="531" customFormat="false" ht="14.5" hidden="false" customHeight="false" outlineLevel="0" collapsed="false">
      <c r="R531" s="15"/>
    </row>
    <row r="532" customFormat="false" ht="14.5" hidden="false" customHeight="false" outlineLevel="0" collapsed="false">
      <c r="R532" s="15"/>
    </row>
    <row r="533" customFormat="false" ht="14.5" hidden="false" customHeight="false" outlineLevel="0" collapsed="false">
      <c r="R533" s="15"/>
    </row>
    <row r="534" customFormat="false" ht="14.5" hidden="false" customHeight="false" outlineLevel="0" collapsed="false">
      <c r="R534" s="15"/>
    </row>
    <row r="535" customFormat="false" ht="14.5" hidden="false" customHeight="false" outlineLevel="0" collapsed="false">
      <c r="R535" s="15"/>
    </row>
    <row r="536" customFormat="false" ht="14.5" hidden="false" customHeight="false" outlineLevel="0" collapsed="false">
      <c r="R536" s="15"/>
    </row>
    <row r="537" customFormat="false" ht="14.5" hidden="false" customHeight="false" outlineLevel="0" collapsed="false">
      <c r="R537" s="15"/>
    </row>
    <row r="538" customFormat="false" ht="14.5" hidden="false" customHeight="false" outlineLevel="0" collapsed="false">
      <c r="R538" s="15"/>
    </row>
    <row r="539" customFormat="false" ht="14.5" hidden="false" customHeight="false" outlineLevel="0" collapsed="false">
      <c r="R539" s="15"/>
    </row>
    <row r="540" customFormat="false" ht="14.5" hidden="false" customHeight="false" outlineLevel="0" collapsed="false">
      <c r="R540" s="15"/>
    </row>
    <row r="541" customFormat="false" ht="14.5" hidden="false" customHeight="false" outlineLevel="0" collapsed="false">
      <c r="R541" s="15"/>
    </row>
    <row r="542" customFormat="false" ht="14.5" hidden="false" customHeight="false" outlineLevel="0" collapsed="false">
      <c r="R542" s="15"/>
    </row>
    <row r="543" customFormat="false" ht="14.5" hidden="false" customHeight="false" outlineLevel="0" collapsed="false">
      <c r="R543" s="15"/>
    </row>
    <row r="544" customFormat="false" ht="14.5" hidden="false" customHeight="false" outlineLevel="0" collapsed="false">
      <c r="R544" s="15"/>
    </row>
    <row r="545" customFormat="false" ht="14.5" hidden="false" customHeight="false" outlineLevel="0" collapsed="false">
      <c r="R545" s="15"/>
    </row>
    <row r="546" customFormat="false" ht="14.5" hidden="false" customHeight="false" outlineLevel="0" collapsed="false">
      <c r="R546" s="15"/>
    </row>
    <row r="547" customFormat="false" ht="14.5" hidden="false" customHeight="false" outlineLevel="0" collapsed="false">
      <c r="R547" s="15"/>
    </row>
    <row r="548" customFormat="false" ht="14.5" hidden="false" customHeight="false" outlineLevel="0" collapsed="false">
      <c r="R548" s="15"/>
    </row>
    <row r="549" customFormat="false" ht="14.5" hidden="false" customHeight="false" outlineLevel="0" collapsed="false">
      <c r="R549" s="15"/>
    </row>
    <row r="550" customFormat="false" ht="14.5" hidden="false" customHeight="false" outlineLevel="0" collapsed="false">
      <c r="R550" s="15"/>
    </row>
    <row r="551" customFormat="false" ht="14.5" hidden="false" customHeight="false" outlineLevel="0" collapsed="false">
      <c r="R551" s="15"/>
    </row>
    <row r="552" customFormat="false" ht="14.5" hidden="false" customHeight="false" outlineLevel="0" collapsed="false">
      <c r="R552" s="15"/>
    </row>
    <row r="553" customFormat="false" ht="14.5" hidden="false" customHeight="false" outlineLevel="0" collapsed="false">
      <c r="R553" s="15"/>
    </row>
    <row r="554" customFormat="false" ht="14.5" hidden="false" customHeight="false" outlineLevel="0" collapsed="false">
      <c r="R554" s="15"/>
    </row>
    <row r="555" customFormat="false" ht="14.5" hidden="false" customHeight="false" outlineLevel="0" collapsed="false">
      <c r="R555" s="15"/>
    </row>
    <row r="556" customFormat="false" ht="14.5" hidden="false" customHeight="false" outlineLevel="0" collapsed="false">
      <c r="R556" s="15"/>
    </row>
    <row r="557" customFormat="false" ht="14.5" hidden="false" customHeight="false" outlineLevel="0" collapsed="false">
      <c r="R557" s="15"/>
    </row>
    <row r="558" customFormat="false" ht="14.5" hidden="false" customHeight="false" outlineLevel="0" collapsed="false">
      <c r="R558" s="15"/>
    </row>
    <row r="559" customFormat="false" ht="14.5" hidden="false" customHeight="false" outlineLevel="0" collapsed="false">
      <c r="R559" s="15"/>
    </row>
    <row r="560" customFormat="false" ht="14.5" hidden="false" customHeight="false" outlineLevel="0" collapsed="false">
      <c r="R560" s="15"/>
    </row>
    <row r="561" customFormat="false" ht="14.5" hidden="false" customHeight="false" outlineLevel="0" collapsed="false">
      <c r="R561" s="15"/>
    </row>
    <row r="562" customFormat="false" ht="14.5" hidden="false" customHeight="false" outlineLevel="0" collapsed="false">
      <c r="R562" s="15"/>
    </row>
    <row r="563" customFormat="false" ht="14.5" hidden="false" customHeight="false" outlineLevel="0" collapsed="false">
      <c r="R563" s="15"/>
    </row>
    <row r="564" customFormat="false" ht="14.5" hidden="false" customHeight="false" outlineLevel="0" collapsed="false">
      <c r="R564" s="15"/>
    </row>
    <row r="565" customFormat="false" ht="14.5" hidden="false" customHeight="false" outlineLevel="0" collapsed="false">
      <c r="R565" s="15"/>
    </row>
    <row r="566" customFormat="false" ht="14.5" hidden="false" customHeight="false" outlineLevel="0" collapsed="false">
      <c r="R566" s="15"/>
    </row>
    <row r="567" customFormat="false" ht="14.5" hidden="false" customHeight="false" outlineLevel="0" collapsed="false">
      <c r="R567" s="15"/>
    </row>
    <row r="568" customFormat="false" ht="14.5" hidden="false" customHeight="false" outlineLevel="0" collapsed="false">
      <c r="R568" s="15"/>
    </row>
    <row r="569" customFormat="false" ht="14.5" hidden="false" customHeight="false" outlineLevel="0" collapsed="false">
      <c r="R569" s="15"/>
    </row>
    <row r="570" customFormat="false" ht="14.5" hidden="false" customHeight="false" outlineLevel="0" collapsed="false">
      <c r="R570" s="15"/>
    </row>
    <row r="571" customFormat="false" ht="14.5" hidden="false" customHeight="false" outlineLevel="0" collapsed="false">
      <c r="R571" s="15"/>
    </row>
    <row r="572" customFormat="false" ht="14.5" hidden="false" customHeight="false" outlineLevel="0" collapsed="false">
      <c r="R572" s="15"/>
    </row>
    <row r="573" customFormat="false" ht="14.5" hidden="false" customHeight="false" outlineLevel="0" collapsed="false">
      <c r="R573" s="15"/>
    </row>
    <row r="574" customFormat="false" ht="14.5" hidden="false" customHeight="false" outlineLevel="0" collapsed="false">
      <c r="R574" s="15"/>
    </row>
    <row r="575" customFormat="false" ht="14.5" hidden="false" customHeight="false" outlineLevel="0" collapsed="false">
      <c r="R575" s="15"/>
    </row>
    <row r="576" customFormat="false" ht="14.5" hidden="false" customHeight="false" outlineLevel="0" collapsed="false">
      <c r="R576" s="15"/>
    </row>
    <row r="577" customFormat="false" ht="14.5" hidden="false" customHeight="false" outlineLevel="0" collapsed="false">
      <c r="R577" s="15"/>
    </row>
    <row r="578" customFormat="false" ht="14.5" hidden="false" customHeight="false" outlineLevel="0" collapsed="false">
      <c r="R578" s="15"/>
    </row>
    <row r="579" customFormat="false" ht="14.5" hidden="false" customHeight="false" outlineLevel="0" collapsed="false">
      <c r="R579" s="15"/>
    </row>
    <row r="580" customFormat="false" ht="14.5" hidden="false" customHeight="false" outlineLevel="0" collapsed="false">
      <c r="R580" s="15"/>
    </row>
    <row r="581" customFormat="false" ht="14.5" hidden="false" customHeight="false" outlineLevel="0" collapsed="false">
      <c r="R581" s="15"/>
    </row>
    <row r="582" customFormat="false" ht="14.5" hidden="false" customHeight="false" outlineLevel="0" collapsed="false">
      <c r="R582" s="15"/>
    </row>
    <row r="583" customFormat="false" ht="14.5" hidden="false" customHeight="false" outlineLevel="0" collapsed="false">
      <c r="R583" s="15"/>
    </row>
    <row r="584" customFormat="false" ht="14.5" hidden="false" customHeight="false" outlineLevel="0" collapsed="false">
      <c r="R584" s="15"/>
    </row>
    <row r="585" customFormat="false" ht="14.5" hidden="false" customHeight="false" outlineLevel="0" collapsed="false">
      <c r="R585" s="15"/>
    </row>
    <row r="586" customFormat="false" ht="14.5" hidden="false" customHeight="false" outlineLevel="0" collapsed="false">
      <c r="R586" s="15"/>
    </row>
    <row r="587" customFormat="false" ht="14.5" hidden="false" customHeight="false" outlineLevel="0" collapsed="false">
      <c r="R587" s="15"/>
    </row>
    <row r="588" customFormat="false" ht="14.5" hidden="false" customHeight="false" outlineLevel="0" collapsed="false">
      <c r="R588" s="15"/>
    </row>
    <row r="589" customFormat="false" ht="14.5" hidden="false" customHeight="false" outlineLevel="0" collapsed="false">
      <c r="R589" s="15"/>
    </row>
    <row r="590" customFormat="false" ht="14.5" hidden="false" customHeight="false" outlineLevel="0" collapsed="false">
      <c r="R590" s="15"/>
    </row>
    <row r="591" customFormat="false" ht="14.5" hidden="false" customHeight="false" outlineLevel="0" collapsed="false">
      <c r="R591" s="15"/>
    </row>
    <row r="592" customFormat="false" ht="14.5" hidden="false" customHeight="false" outlineLevel="0" collapsed="false">
      <c r="R592" s="15"/>
    </row>
    <row r="593" customFormat="false" ht="14.5" hidden="false" customHeight="false" outlineLevel="0" collapsed="false">
      <c r="R593" s="15"/>
    </row>
    <row r="594" customFormat="false" ht="14.5" hidden="false" customHeight="false" outlineLevel="0" collapsed="false">
      <c r="R594" s="15"/>
    </row>
    <row r="595" customFormat="false" ht="14.5" hidden="false" customHeight="false" outlineLevel="0" collapsed="false">
      <c r="R595" s="15"/>
    </row>
    <row r="596" customFormat="false" ht="14.5" hidden="false" customHeight="false" outlineLevel="0" collapsed="false">
      <c r="R596" s="15"/>
    </row>
    <row r="597" customFormat="false" ht="14.5" hidden="false" customHeight="false" outlineLevel="0" collapsed="false">
      <c r="R597" s="15"/>
    </row>
    <row r="598" customFormat="false" ht="14.5" hidden="false" customHeight="false" outlineLevel="0" collapsed="false">
      <c r="R598" s="15"/>
    </row>
    <row r="599" customFormat="false" ht="14.5" hidden="false" customHeight="false" outlineLevel="0" collapsed="false">
      <c r="R599" s="15"/>
    </row>
    <row r="600" customFormat="false" ht="14.5" hidden="false" customHeight="false" outlineLevel="0" collapsed="false">
      <c r="R600" s="15"/>
    </row>
    <row r="601" customFormat="false" ht="14.5" hidden="false" customHeight="false" outlineLevel="0" collapsed="false">
      <c r="R601" s="15"/>
    </row>
    <row r="602" customFormat="false" ht="14.5" hidden="false" customHeight="false" outlineLevel="0" collapsed="false">
      <c r="R602" s="15"/>
    </row>
    <row r="603" customFormat="false" ht="14.5" hidden="false" customHeight="false" outlineLevel="0" collapsed="false">
      <c r="R603" s="15"/>
    </row>
    <row r="604" customFormat="false" ht="14.5" hidden="false" customHeight="false" outlineLevel="0" collapsed="false">
      <c r="R604" s="15"/>
    </row>
    <row r="605" customFormat="false" ht="14.5" hidden="false" customHeight="false" outlineLevel="0" collapsed="false">
      <c r="R605" s="15"/>
    </row>
    <row r="606" customFormat="false" ht="14.5" hidden="false" customHeight="false" outlineLevel="0" collapsed="false">
      <c r="R606" s="15"/>
    </row>
    <row r="607" customFormat="false" ht="14.5" hidden="false" customHeight="false" outlineLevel="0" collapsed="false">
      <c r="R607" s="15"/>
    </row>
    <row r="608" customFormat="false" ht="14.5" hidden="false" customHeight="false" outlineLevel="0" collapsed="false">
      <c r="R608" s="15"/>
    </row>
    <row r="609" customFormat="false" ht="14.5" hidden="false" customHeight="false" outlineLevel="0" collapsed="false">
      <c r="R609" s="15"/>
    </row>
    <row r="610" customFormat="false" ht="14.5" hidden="false" customHeight="false" outlineLevel="0" collapsed="false">
      <c r="R610" s="15"/>
    </row>
    <row r="611" customFormat="false" ht="14.5" hidden="false" customHeight="false" outlineLevel="0" collapsed="false">
      <c r="R611" s="15"/>
    </row>
    <row r="612" customFormat="false" ht="14.5" hidden="false" customHeight="false" outlineLevel="0" collapsed="false">
      <c r="R612" s="15"/>
    </row>
    <row r="613" customFormat="false" ht="14.5" hidden="false" customHeight="false" outlineLevel="0" collapsed="false">
      <c r="R613" s="15"/>
    </row>
    <row r="614" customFormat="false" ht="14.5" hidden="false" customHeight="false" outlineLevel="0" collapsed="false">
      <c r="R614" s="15"/>
    </row>
    <row r="615" customFormat="false" ht="14.5" hidden="false" customHeight="false" outlineLevel="0" collapsed="false">
      <c r="R615" s="15"/>
    </row>
    <row r="616" customFormat="false" ht="14.5" hidden="false" customHeight="false" outlineLevel="0" collapsed="false">
      <c r="R616" s="15"/>
    </row>
    <row r="617" customFormat="false" ht="14.5" hidden="false" customHeight="false" outlineLevel="0" collapsed="false">
      <c r="R617" s="15"/>
    </row>
    <row r="618" customFormat="false" ht="14.5" hidden="false" customHeight="false" outlineLevel="0" collapsed="false">
      <c r="R618" s="15"/>
    </row>
    <row r="619" customFormat="false" ht="14.5" hidden="false" customHeight="false" outlineLevel="0" collapsed="false">
      <c r="R619" s="15"/>
    </row>
    <row r="620" customFormat="false" ht="14.5" hidden="false" customHeight="false" outlineLevel="0" collapsed="false">
      <c r="R620" s="15"/>
    </row>
    <row r="621" customFormat="false" ht="14.5" hidden="false" customHeight="false" outlineLevel="0" collapsed="false">
      <c r="R621" s="15"/>
    </row>
    <row r="622" customFormat="false" ht="14.5" hidden="false" customHeight="false" outlineLevel="0" collapsed="false">
      <c r="R622" s="15"/>
    </row>
    <row r="623" customFormat="false" ht="14.5" hidden="false" customHeight="false" outlineLevel="0" collapsed="false">
      <c r="R623" s="15"/>
    </row>
    <row r="624" customFormat="false" ht="14.5" hidden="false" customHeight="false" outlineLevel="0" collapsed="false">
      <c r="R624" s="15"/>
    </row>
    <row r="625" customFormat="false" ht="14.5" hidden="false" customHeight="false" outlineLevel="0" collapsed="false">
      <c r="R625" s="15"/>
    </row>
    <row r="626" customFormat="false" ht="14.5" hidden="false" customHeight="false" outlineLevel="0" collapsed="false">
      <c r="R626" s="15"/>
    </row>
    <row r="627" customFormat="false" ht="14.5" hidden="false" customHeight="false" outlineLevel="0" collapsed="false">
      <c r="R627" s="15"/>
    </row>
    <row r="628" customFormat="false" ht="14.5" hidden="false" customHeight="false" outlineLevel="0" collapsed="false">
      <c r="R628" s="15"/>
    </row>
    <row r="629" customFormat="false" ht="14.5" hidden="false" customHeight="false" outlineLevel="0" collapsed="false">
      <c r="R629" s="15"/>
    </row>
    <row r="630" customFormat="false" ht="14.5" hidden="false" customHeight="false" outlineLevel="0" collapsed="false">
      <c r="R630" s="15"/>
    </row>
    <row r="631" customFormat="false" ht="14.5" hidden="false" customHeight="false" outlineLevel="0" collapsed="false">
      <c r="R631" s="15"/>
    </row>
    <row r="632" customFormat="false" ht="14.5" hidden="false" customHeight="false" outlineLevel="0" collapsed="false">
      <c r="R632" s="15"/>
    </row>
    <row r="633" customFormat="false" ht="14.5" hidden="false" customHeight="false" outlineLevel="0" collapsed="false">
      <c r="R633" s="15"/>
    </row>
    <row r="634" customFormat="false" ht="14.5" hidden="false" customHeight="false" outlineLevel="0" collapsed="false">
      <c r="R634" s="15"/>
    </row>
    <row r="635" customFormat="false" ht="14.5" hidden="false" customHeight="false" outlineLevel="0" collapsed="false">
      <c r="R635" s="15"/>
    </row>
    <row r="636" customFormat="false" ht="14.5" hidden="false" customHeight="false" outlineLevel="0" collapsed="false">
      <c r="R636" s="15"/>
    </row>
    <row r="637" customFormat="false" ht="14.5" hidden="false" customHeight="false" outlineLevel="0" collapsed="false">
      <c r="R637" s="15"/>
    </row>
    <row r="638" customFormat="false" ht="14.5" hidden="false" customHeight="false" outlineLevel="0" collapsed="false">
      <c r="R638" s="15"/>
    </row>
    <row r="639" customFormat="false" ht="14.5" hidden="false" customHeight="false" outlineLevel="0" collapsed="false">
      <c r="R639" s="15"/>
    </row>
    <row r="640" customFormat="false" ht="14.5" hidden="false" customHeight="false" outlineLevel="0" collapsed="false">
      <c r="R640" s="15"/>
    </row>
    <row r="641" customFormat="false" ht="14.5" hidden="false" customHeight="false" outlineLevel="0" collapsed="false">
      <c r="R641" s="15"/>
    </row>
    <row r="642" customFormat="false" ht="14.5" hidden="false" customHeight="false" outlineLevel="0" collapsed="false">
      <c r="R642" s="15"/>
    </row>
    <row r="643" customFormat="false" ht="14.5" hidden="false" customHeight="false" outlineLevel="0" collapsed="false">
      <c r="R643" s="15"/>
    </row>
    <row r="644" customFormat="false" ht="14.5" hidden="false" customHeight="false" outlineLevel="0" collapsed="false">
      <c r="R644" s="15"/>
    </row>
    <row r="645" customFormat="false" ht="14.5" hidden="false" customHeight="false" outlineLevel="0" collapsed="false">
      <c r="R645" s="15"/>
    </row>
    <row r="646" customFormat="false" ht="14.5" hidden="false" customHeight="false" outlineLevel="0" collapsed="false">
      <c r="R646" s="15"/>
    </row>
    <row r="647" customFormat="false" ht="14.5" hidden="false" customHeight="false" outlineLevel="0" collapsed="false">
      <c r="R647" s="15"/>
    </row>
    <row r="648" customFormat="false" ht="14.5" hidden="false" customHeight="false" outlineLevel="0" collapsed="false">
      <c r="R648" s="15"/>
    </row>
    <row r="649" customFormat="false" ht="14.5" hidden="false" customHeight="false" outlineLevel="0" collapsed="false">
      <c r="R649" s="15"/>
    </row>
    <row r="650" customFormat="false" ht="14.5" hidden="false" customHeight="false" outlineLevel="0" collapsed="false">
      <c r="R650" s="15"/>
    </row>
    <row r="651" customFormat="false" ht="14.5" hidden="false" customHeight="false" outlineLevel="0" collapsed="false">
      <c r="R651" s="15"/>
    </row>
    <row r="652" customFormat="false" ht="14.5" hidden="false" customHeight="false" outlineLevel="0" collapsed="false">
      <c r="R652" s="15"/>
    </row>
    <row r="653" customFormat="false" ht="14.5" hidden="false" customHeight="false" outlineLevel="0" collapsed="false">
      <c r="R653" s="15"/>
    </row>
    <row r="654" customFormat="false" ht="14.5" hidden="false" customHeight="false" outlineLevel="0" collapsed="false">
      <c r="R654" s="15"/>
    </row>
    <row r="655" customFormat="false" ht="14.5" hidden="false" customHeight="false" outlineLevel="0" collapsed="false">
      <c r="R655" s="15"/>
    </row>
    <row r="656" customFormat="false" ht="14.5" hidden="false" customHeight="false" outlineLevel="0" collapsed="false">
      <c r="R656" s="15"/>
    </row>
    <row r="657" customFormat="false" ht="14.5" hidden="false" customHeight="false" outlineLevel="0" collapsed="false">
      <c r="R657" s="15"/>
    </row>
    <row r="658" customFormat="false" ht="14.5" hidden="false" customHeight="false" outlineLevel="0" collapsed="false">
      <c r="R658" s="15"/>
    </row>
    <row r="659" customFormat="false" ht="14.5" hidden="false" customHeight="false" outlineLevel="0" collapsed="false">
      <c r="R659" s="15"/>
    </row>
    <row r="660" customFormat="false" ht="14.5" hidden="false" customHeight="false" outlineLevel="0" collapsed="false">
      <c r="R660" s="15"/>
    </row>
    <row r="661" customFormat="false" ht="14.5" hidden="false" customHeight="false" outlineLevel="0" collapsed="false">
      <c r="R661" s="15"/>
    </row>
    <row r="662" customFormat="false" ht="14.5" hidden="false" customHeight="false" outlineLevel="0" collapsed="false">
      <c r="R662" s="15"/>
    </row>
    <row r="663" customFormat="false" ht="14.5" hidden="false" customHeight="false" outlineLevel="0" collapsed="false">
      <c r="R663" s="15"/>
    </row>
    <row r="664" customFormat="false" ht="14.5" hidden="false" customHeight="false" outlineLevel="0" collapsed="false">
      <c r="R664" s="15"/>
    </row>
    <row r="665" customFormat="false" ht="14.5" hidden="false" customHeight="false" outlineLevel="0" collapsed="false">
      <c r="R665" s="15"/>
    </row>
    <row r="666" customFormat="false" ht="14.5" hidden="false" customHeight="false" outlineLevel="0" collapsed="false">
      <c r="R666" s="15"/>
    </row>
    <row r="667" customFormat="false" ht="14.5" hidden="false" customHeight="false" outlineLevel="0" collapsed="false">
      <c r="R667" s="15"/>
    </row>
    <row r="668" customFormat="false" ht="14.5" hidden="false" customHeight="false" outlineLevel="0" collapsed="false">
      <c r="R668" s="15"/>
    </row>
    <row r="669" customFormat="false" ht="14.5" hidden="false" customHeight="false" outlineLevel="0" collapsed="false">
      <c r="R669" s="15"/>
    </row>
    <row r="670" customFormat="false" ht="14.5" hidden="false" customHeight="false" outlineLevel="0" collapsed="false">
      <c r="R670" s="15"/>
    </row>
    <row r="671" customFormat="false" ht="14.5" hidden="false" customHeight="false" outlineLevel="0" collapsed="false">
      <c r="R671" s="15"/>
    </row>
    <row r="672" customFormat="false" ht="14.5" hidden="false" customHeight="false" outlineLevel="0" collapsed="false">
      <c r="R672" s="15"/>
    </row>
    <row r="673" customFormat="false" ht="14.5" hidden="false" customHeight="false" outlineLevel="0" collapsed="false">
      <c r="R673" s="15"/>
    </row>
    <row r="674" customFormat="false" ht="14.5" hidden="false" customHeight="false" outlineLevel="0" collapsed="false">
      <c r="R674" s="15"/>
    </row>
    <row r="675" customFormat="false" ht="14.5" hidden="false" customHeight="false" outlineLevel="0" collapsed="false">
      <c r="R675" s="15"/>
    </row>
    <row r="676" customFormat="false" ht="14.5" hidden="false" customHeight="false" outlineLevel="0" collapsed="false">
      <c r="R676" s="15"/>
    </row>
    <row r="677" customFormat="false" ht="14.5" hidden="false" customHeight="false" outlineLevel="0" collapsed="false">
      <c r="R677" s="15"/>
    </row>
    <row r="678" customFormat="false" ht="14.5" hidden="false" customHeight="false" outlineLevel="0" collapsed="false">
      <c r="R678" s="15"/>
    </row>
    <row r="679" customFormat="false" ht="14.5" hidden="false" customHeight="false" outlineLevel="0" collapsed="false">
      <c r="R679" s="15"/>
    </row>
    <row r="680" customFormat="false" ht="14.5" hidden="false" customHeight="false" outlineLevel="0" collapsed="false">
      <c r="R680" s="15"/>
    </row>
    <row r="681" customFormat="false" ht="14.5" hidden="false" customHeight="false" outlineLevel="0" collapsed="false">
      <c r="R681" s="15"/>
    </row>
    <row r="682" customFormat="false" ht="14.5" hidden="false" customHeight="false" outlineLevel="0" collapsed="false">
      <c r="R682" s="15"/>
    </row>
    <row r="683" customFormat="false" ht="14.5" hidden="false" customHeight="false" outlineLevel="0" collapsed="false">
      <c r="R683" s="15"/>
    </row>
    <row r="684" customFormat="false" ht="14.5" hidden="false" customHeight="false" outlineLevel="0" collapsed="false">
      <c r="R684" s="15"/>
    </row>
    <row r="685" customFormat="false" ht="14.5" hidden="false" customHeight="false" outlineLevel="0" collapsed="false">
      <c r="R685" s="15"/>
    </row>
    <row r="686" customFormat="false" ht="14.5" hidden="false" customHeight="false" outlineLevel="0" collapsed="false">
      <c r="R686" s="15"/>
    </row>
    <row r="687" customFormat="false" ht="14.5" hidden="false" customHeight="false" outlineLevel="0" collapsed="false">
      <c r="R687" s="15"/>
    </row>
    <row r="688" customFormat="false" ht="14.5" hidden="false" customHeight="false" outlineLevel="0" collapsed="false">
      <c r="R688" s="15"/>
    </row>
    <row r="689" customFormat="false" ht="14.5" hidden="false" customHeight="false" outlineLevel="0" collapsed="false">
      <c r="R689" s="15"/>
    </row>
    <row r="690" customFormat="false" ht="14.5" hidden="false" customHeight="false" outlineLevel="0" collapsed="false">
      <c r="R690" s="15"/>
    </row>
    <row r="691" customFormat="false" ht="14.5" hidden="false" customHeight="false" outlineLevel="0" collapsed="false">
      <c r="R691" s="15"/>
    </row>
    <row r="692" customFormat="false" ht="14.5" hidden="false" customHeight="false" outlineLevel="0" collapsed="false">
      <c r="R692" s="15"/>
    </row>
    <row r="693" customFormat="false" ht="14.5" hidden="false" customHeight="false" outlineLevel="0" collapsed="false">
      <c r="R693" s="15"/>
    </row>
    <row r="694" customFormat="false" ht="14.5" hidden="false" customHeight="false" outlineLevel="0" collapsed="false">
      <c r="R694" s="15"/>
    </row>
    <row r="695" customFormat="false" ht="14.5" hidden="false" customHeight="false" outlineLevel="0" collapsed="false">
      <c r="R695" s="15"/>
    </row>
    <row r="696" customFormat="false" ht="14.5" hidden="false" customHeight="false" outlineLevel="0" collapsed="false">
      <c r="R696" s="15"/>
    </row>
    <row r="697" customFormat="false" ht="14.5" hidden="false" customHeight="false" outlineLevel="0" collapsed="false">
      <c r="R697" s="15"/>
    </row>
    <row r="698" customFormat="false" ht="14.5" hidden="false" customHeight="false" outlineLevel="0" collapsed="false">
      <c r="R698" s="15"/>
    </row>
    <row r="699" customFormat="false" ht="14.5" hidden="false" customHeight="false" outlineLevel="0" collapsed="false">
      <c r="R699" s="15"/>
    </row>
    <row r="700" customFormat="false" ht="14.5" hidden="false" customHeight="false" outlineLevel="0" collapsed="false">
      <c r="R700" s="15"/>
    </row>
    <row r="701" customFormat="false" ht="14.5" hidden="false" customHeight="false" outlineLevel="0" collapsed="false">
      <c r="R701" s="15"/>
    </row>
    <row r="702" customFormat="false" ht="14.5" hidden="false" customHeight="false" outlineLevel="0" collapsed="false">
      <c r="R702" s="15"/>
    </row>
    <row r="703" customFormat="false" ht="14.5" hidden="false" customHeight="false" outlineLevel="0" collapsed="false">
      <c r="R703" s="15"/>
    </row>
    <row r="704" customFormat="false" ht="14.5" hidden="false" customHeight="false" outlineLevel="0" collapsed="false">
      <c r="R704" s="15"/>
    </row>
    <row r="705" customFormat="false" ht="14.5" hidden="false" customHeight="false" outlineLevel="0" collapsed="false">
      <c r="R705" s="15"/>
    </row>
    <row r="706" customFormat="false" ht="14.5" hidden="false" customHeight="false" outlineLevel="0" collapsed="false">
      <c r="R706" s="15"/>
    </row>
    <row r="707" customFormat="false" ht="14.5" hidden="false" customHeight="false" outlineLevel="0" collapsed="false">
      <c r="R707" s="15"/>
    </row>
    <row r="708" customFormat="false" ht="14.5" hidden="false" customHeight="false" outlineLevel="0" collapsed="false">
      <c r="R708" s="15"/>
    </row>
    <row r="709" customFormat="false" ht="14.5" hidden="false" customHeight="false" outlineLevel="0" collapsed="false">
      <c r="R709" s="15"/>
    </row>
    <row r="710" customFormat="false" ht="14.5" hidden="false" customHeight="false" outlineLevel="0" collapsed="false">
      <c r="R710" s="15"/>
    </row>
    <row r="711" customFormat="false" ht="14.5" hidden="false" customHeight="false" outlineLevel="0" collapsed="false">
      <c r="R711" s="15"/>
    </row>
    <row r="712" customFormat="false" ht="14.5" hidden="false" customHeight="false" outlineLevel="0" collapsed="false">
      <c r="R712" s="15"/>
    </row>
    <row r="713" customFormat="false" ht="14.5" hidden="false" customHeight="false" outlineLevel="0" collapsed="false">
      <c r="R713" s="15"/>
    </row>
    <row r="714" customFormat="false" ht="14.5" hidden="false" customHeight="false" outlineLevel="0" collapsed="false">
      <c r="R714" s="15"/>
    </row>
    <row r="715" customFormat="false" ht="14.5" hidden="false" customHeight="false" outlineLevel="0" collapsed="false">
      <c r="R715" s="15"/>
    </row>
    <row r="716" customFormat="false" ht="14.5" hidden="false" customHeight="false" outlineLevel="0" collapsed="false">
      <c r="R716" s="15"/>
    </row>
    <row r="717" customFormat="false" ht="14.5" hidden="false" customHeight="false" outlineLevel="0" collapsed="false">
      <c r="R717" s="15"/>
    </row>
    <row r="718" customFormat="false" ht="14.5" hidden="false" customHeight="false" outlineLevel="0" collapsed="false">
      <c r="R718" s="15"/>
    </row>
    <row r="719" customFormat="false" ht="14.5" hidden="false" customHeight="false" outlineLevel="0" collapsed="false">
      <c r="R719" s="15"/>
    </row>
    <row r="720" customFormat="false" ht="14.5" hidden="false" customHeight="false" outlineLevel="0" collapsed="false">
      <c r="R720" s="15"/>
    </row>
    <row r="721" customFormat="false" ht="14.5" hidden="false" customHeight="false" outlineLevel="0" collapsed="false">
      <c r="R721" s="15"/>
    </row>
    <row r="722" customFormat="false" ht="14.5" hidden="false" customHeight="false" outlineLevel="0" collapsed="false">
      <c r="R722" s="15"/>
    </row>
    <row r="723" customFormat="false" ht="14.5" hidden="false" customHeight="false" outlineLevel="0" collapsed="false">
      <c r="R723" s="15"/>
    </row>
    <row r="724" customFormat="false" ht="14.5" hidden="false" customHeight="false" outlineLevel="0" collapsed="false">
      <c r="R724" s="15"/>
    </row>
    <row r="725" customFormat="false" ht="14.5" hidden="false" customHeight="false" outlineLevel="0" collapsed="false">
      <c r="R725" s="15"/>
    </row>
    <row r="726" customFormat="false" ht="14.5" hidden="false" customHeight="false" outlineLevel="0" collapsed="false">
      <c r="R726" s="15"/>
    </row>
    <row r="727" customFormat="false" ht="14.5" hidden="false" customHeight="false" outlineLevel="0" collapsed="false">
      <c r="R727" s="15"/>
    </row>
    <row r="728" customFormat="false" ht="14.5" hidden="false" customHeight="false" outlineLevel="0" collapsed="false">
      <c r="R728" s="15"/>
    </row>
    <row r="729" customFormat="false" ht="14.5" hidden="false" customHeight="false" outlineLevel="0" collapsed="false">
      <c r="R729" s="15"/>
    </row>
    <row r="730" customFormat="false" ht="14.5" hidden="false" customHeight="false" outlineLevel="0" collapsed="false">
      <c r="R730" s="15"/>
    </row>
    <row r="731" customFormat="false" ht="14.5" hidden="false" customHeight="false" outlineLevel="0" collapsed="false">
      <c r="R731" s="15"/>
    </row>
    <row r="732" customFormat="false" ht="14.5" hidden="false" customHeight="false" outlineLevel="0" collapsed="false">
      <c r="R732" s="15"/>
    </row>
    <row r="733" customFormat="false" ht="14.5" hidden="false" customHeight="false" outlineLevel="0" collapsed="false">
      <c r="R733" s="15"/>
    </row>
    <row r="734" customFormat="false" ht="14.5" hidden="false" customHeight="false" outlineLevel="0" collapsed="false">
      <c r="R734" s="15"/>
    </row>
    <row r="735" customFormat="false" ht="14.5" hidden="false" customHeight="false" outlineLevel="0" collapsed="false">
      <c r="R735" s="15"/>
    </row>
    <row r="736" customFormat="false" ht="14.5" hidden="false" customHeight="false" outlineLevel="0" collapsed="false">
      <c r="R736" s="15"/>
    </row>
    <row r="737" customFormat="false" ht="14.5" hidden="false" customHeight="false" outlineLevel="0" collapsed="false">
      <c r="R737" s="15"/>
    </row>
    <row r="738" customFormat="false" ht="14.5" hidden="false" customHeight="false" outlineLevel="0" collapsed="false">
      <c r="R738" s="15"/>
    </row>
    <row r="739" customFormat="false" ht="14.5" hidden="false" customHeight="false" outlineLevel="0" collapsed="false">
      <c r="R739" s="15"/>
    </row>
    <row r="740" customFormat="false" ht="14.5" hidden="false" customHeight="false" outlineLevel="0" collapsed="false">
      <c r="R740" s="15"/>
    </row>
    <row r="741" customFormat="false" ht="14.5" hidden="false" customHeight="false" outlineLevel="0" collapsed="false">
      <c r="R741" s="15"/>
    </row>
    <row r="742" customFormat="false" ht="14.5" hidden="false" customHeight="false" outlineLevel="0" collapsed="false">
      <c r="R742" s="15"/>
    </row>
    <row r="743" customFormat="false" ht="14.5" hidden="false" customHeight="false" outlineLevel="0" collapsed="false">
      <c r="R743" s="15"/>
    </row>
    <row r="744" customFormat="false" ht="14.5" hidden="false" customHeight="false" outlineLevel="0" collapsed="false">
      <c r="R744" s="15"/>
    </row>
    <row r="745" customFormat="false" ht="14.5" hidden="false" customHeight="false" outlineLevel="0" collapsed="false">
      <c r="R745" s="15"/>
    </row>
    <row r="746" customFormat="false" ht="14.5" hidden="false" customHeight="false" outlineLevel="0" collapsed="false">
      <c r="R746" s="15"/>
    </row>
    <row r="747" customFormat="false" ht="14.5" hidden="false" customHeight="false" outlineLevel="0" collapsed="false">
      <c r="R747" s="15"/>
    </row>
    <row r="748" customFormat="false" ht="14.5" hidden="false" customHeight="false" outlineLevel="0" collapsed="false">
      <c r="R748" s="15"/>
    </row>
    <row r="749" customFormat="false" ht="14.5" hidden="false" customHeight="false" outlineLevel="0" collapsed="false">
      <c r="R749" s="15"/>
    </row>
    <row r="750" customFormat="false" ht="14.5" hidden="false" customHeight="false" outlineLevel="0" collapsed="false">
      <c r="R750" s="15"/>
    </row>
    <row r="751" customFormat="false" ht="14.5" hidden="false" customHeight="false" outlineLevel="0" collapsed="false">
      <c r="R751" s="15"/>
    </row>
    <row r="752" customFormat="false" ht="14.5" hidden="false" customHeight="false" outlineLevel="0" collapsed="false">
      <c r="R752" s="15"/>
    </row>
    <row r="753" customFormat="false" ht="14.5" hidden="false" customHeight="false" outlineLevel="0" collapsed="false">
      <c r="R753" s="15"/>
    </row>
    <row r="754" customFormat="false" ht="14.5" hidden="false" customHeight="false" outlineLevel="0" collapsed="false">
      <c r="R754" s="15"/>
    </row>
    <row r="755" customFormat="false" ht="14.5" hidden="false" customHeight="false" outlineLevel="0" collapsed="false">
      <c r="R755" s="15"/>
    </row>
    <row r="756" customFormat="false" ht="14.5" hidden="false" customHeight="false" outlineLevel="0" collapsed="false">
      <c r="R756" s="15"/>
    </row>
    <row r="757" customFormat="false" ht="14.5" hidden="false" customHeight="false" outlineLevel="0" collapsed="false">
      <c r="R757" s="15"/>
    </row>
    <row r="758" customFormat="false" ht="14.5" hidden="false" customHeight="false" outlineLevel="0" collapsed="false">
      <c r="R758" s="15"/>
    </row>
    <row r="759" customFormat="false" ht="14.5" hidden="false" customHeight="false" outlineLevel="0" collapsed="false">
      <c r="R759" s="15"/>
    </row>
    <row r="760" customFormat="false" ht="14.5" hidden="false" customHeight="false" outlineLevel="0" collapsed="false">
      <c r="R760" s="15"/>
    </row>
    <row r="761" customFormat="false" ht="14.5" hidden="false" customHeight="false" outlineLevel="0" collapsed="false">
      <c r="R761" s="15"/>
    </row>
    <row r="762" customFormat="false" ht="14.5" hidden="false" customHeight="false" outlineLevel="0" collapsed="false">
      <c r="R762" s="15"/>
    </row>
    <row r="763" customFormat="false" ht="14.5" hidden="false" customHeight="false" outlineLevel="0" collapsed="false">
      <c r="R763" s="15"/>
    </row>
    <row r="764" customFormat="false" ht="14.5" hidden="false" customHeight="false" outlineLevel="0" collapsed="false">
      <c r="R764" s="15"/>
    </row>
    <row r="765" customFormat="false" ht="14.5" hidden="false" customHeight="false" outlineLevel="0" collapsed="false">
      <c r="R765" s="15"/>
    </row>
    <row r="766" customFormat="false" ht="14.5" hidden="false" customHeight="false" outlineLevel="0" collapsed="false">
      <c r="R766" s="15"/>
    </row>
    <row r="767" customFormat="false" ht="14.5" hidden="false" customHeight="false" outlineLevel="0" collapsed="false">
      <c r="R767" s="15"/>
    </row>
    <row r="768" customFormat="false" ht="14.5" hidden="false" customHeight="false" outlineLevel="0" collapsed="false">
      <c r="R768" s="15"/>
    </row>
    <row r="769" customFormat="false" ht="14.5" hidden="false" customHeight="false" outlineLevel="0" collapsed="false">
      <c r="R769" s="15"/>
    </row>
    <row r="770" customFormat="false" ht="14.5" hidden="false" customHeight="false" outlineLevel="0" collapsed="false">
      <c r="R770" s="15"/>
    </row>
    <row r="771" customFormat="false" ht="14.5" hidden="false" customHeight="false" outlineLevel="0" collapsed="false">
      <c r="R771" s="15"/>
    </row>
    <row r="772" customFormat="false" ht="14.5" hidden="false" customHeight="false" outlineLevel="0" collapsed="false">
      <c r="R772" s="15"/>
    </row>
    <row r="773" customFormat="false" ht="14.5" hidden="false" customHeight="false" outlineLevel="0" collapsed="false">
      <c r="R773" s="15"/>
    </row>
    <row r="774" customFormat="false" ht="14.5" hidden="false" customHeight="false" outlineLevel="0" collapsed="false">
      <c r="R774" s="15"/>
    </row>
    <row r="775" customFormat="false" ht="14.5" hidden="false" customHeight="false" outlineLevel="0" collapsed="false">
      <c r="R775" s="15"/>
    </row>
    <row r="776" customFormat="false" ht="14.5" hidden="false" customHeight="false" outlineLevel="0" collapsed="false">
      <c r="R776" s="15"/>
    </row>
    <row r="777" customFormat="false" ht="14.5" hidden="false" customHeight="false" outlineLevel="0" collapsed="false">
      <c r="R777" s="15"/>
    </row>
    <row r="778" customFormat="false" ht="14.5" hidden="false" customHeight="false" outlineLevel="0" collapsed="false">
      <c r="R778" s="15"/>
    </row>
    <row r="779" customFormat="false" ht="14.5" hidden="false" customHeight="false" outlineLevel="0" collapsed="false">
      <c r="R779" s="15"/>
    </row>
    <row r="780" customFormat="false" ht="14.5" hidden="false" customHeight="false" outlineLevel="0" collapsed="false">
      <c r="R780" s="15"/>
    </row>
    <row r="781" customFormat="false" ht="14.5" hidden="false" customHeight="false" outlineLevel="0" collapsed="false">
      <c r="R781" s="15"/>
    </row>
    <row r="782" customFormat="false" ht="14.5" hidden="false" customHeight="false" outlineLevel="0" collapsed="false">
      <c r="R782" s="15"/>
    </row>
    <row r="783" customFormat="false" ht="14.5" hidden="false" customHeight="false" outlineLevel="0" collapsed="false">
      <c r="R783" s="15"/>
    </row>
    <row r="784" customFormat="false" ht="14.5" hidden="false" customHeight="false" outlineLevel="0" collapsed="false">
      <c r="R784" s="15"/>
    </row>
    <row r="785" customFormat="false" ht="14.5" hidden="false" customHeight="false" outlineLevel="0" collapsed="false">
      <c r="R785" s="15"/>
    </row>
    <row r="786" customFormat="false" ht="14.5" hidden="false" customHeight="false" outlineLevel="0" collapsed="false">
      <c r="R786" s="15"/>
    </row>
    <row r="787" customFormat="false" ht="14.5" hidden="false" customHeight="false" outlineLevel="0" collapsed="false">
      <c r="R787" s="15"/>
    </row>
    <row r="788" customFormat="false" ht="14.5" hidden="false" customHeight="false" outlineLevel="0" collapsed="false">
      <c r="R788" s="15"/>
    </row>
    <row r="789" customFormat="false" ht="14.5" hidden="false" customHeight="false" outlineLevel="0" collapsed="false">
      <c r="R789" s="15"/>
    </row>
    <row r="790" customFormat="false" ht="14.5" hidden="false" customHeight="false" outlineLevel="0" collapsed="false">
      <c r="R790" s="15"/>
    </row>
    <row r="791" customFormat="false" ht="14.5" hidden="false" customHeight="false" outlineLevel="0" collapsed="false">
      <c r="R791" s="15"/>
    </row>
    <row r="792" customFormat="false" ht="14.5" hidden="false" customHeight="false" outlineLevel="0" collapsed="false">
      <c r="R792" s="15"/>
    </row>
    <row r="793" customFormat="false" ht="14.5" hidden="false" customHeight="false" outlineLevel="0" collapsed="false">
      <c r="R793" s="15"/>
    </row>
    <row r="794" customFormat="false" ht="14.5" hidden="false" customHeight="false" outlineLevel="0" collapsed="false">
      <c r="R794" s="15"/>
    </row>
    <row r="795" customFormat="false" ht="14.5" hidden="false" customHeight="false" outlineLevel="0" collapsed="false">
      <c r="R795" s="15"/>
    </row>
    <row r="796" customFormat="false" ht="14.5" hidden="false" customHeight="false" outlineLevel="0" collapsed="false">
      <c r="R796" s="15"/>
    </row>
    <row r="797" customFormat="false" ht="14.5" hidden="false" customHeight="false" outlineLevel="0" collapsed="false">
      <c r="R797" s="15"/>
    </row>
    <row r="798" customFormat="false" ht="14.5" hidden="false" customHeight="false" outlineLevel="0" collapsed="false">
      <c r="R798" s="15"/>
    </row>
    <row r="799" customFormat="false" ht="14.5" hidden="false" customHeight="false" outlineLevel="0" collapsed="false">
      <c r="R799" s="15"/>
    </row>
    <row r="800" customFormat="false" ht="14.5" hidden="false" customHeight="false" outlineLevel="0" collapsed="false">
      <c r="R800" s="15"/>
    </row>
    <row r="801" customFormat="false" ht="14.5" hidden="false" customHeight="false" outlineLevel="0" collapsed="false">
      <c r="R801" s="15"/>
    </row>
    <row r="802" customFormat="false" ht="14.5" hidden="false" customHeight="false" outlineLevel="0" collapsed="false">
      <c r="R802" s="15"/>
    </row>
    <row r="803" customFormat="false" ht="14.5" hidden="false" customHeight="false" outlineLevel="0" collapsed="false">
      <c r="R803" s="15"/>
    </row>
    <row r="804" customFormat="false" ht="14.5" hidden="false" customHeight="false" outlineLevel="0" collapsed="false">
      <c r="R804" s="15"/>
    </row>
    <row r="805" customFormat="false" ht="14.5" hidden="false" customHeight="false" outlineLevel="0" collapsed="false">
      <c r="R805" s="15"/>
    </row>
    <row r="806" customFormat="false" ht="14.5" hidden="false" customHeight="false" outlineLevel="0" collapsed="false">
      <c r="R806" s="15"/>
    </row>
    <row r="807" customFormat="false" ht="14.5" hidden="false" customHeight="false" outlineLevel="0" collapsed="false">
      <c r="R807" s="15"/>
    </row>
    <row r="808" customFormat="false" ht="14.5" hidden="false" customHeight="false" outlineLevel="0" collapsed="false">
      <c r="R808" s="15"/>
    </row>
    <row r="809" customFormat="false" ht="14.5" hidden="false" customHeight="false" outlineLevel="0" collapsed="false">
      <c r="R809" s="15"/>
    </row>
    <row r="810" customFormat="false" ht="14.5" hidden="false" customHeight="false" outlineLevel="0" collapsed="false">
      <c r="R810" s="15"/>
    </row>
    <row r="811" customFormat="false" ht="14.5" hidden="false" customHeight="false" outlineLevel="0" collapsed="false">
      <c r="R811" s="15"/>
    </row>
    <row r="812" customFormat="false" ht="14.5" hidden="false" customHeight="false" outlineLevel="0" collapsed="false">
      <c r="R812" s="15"/>
    </row>
    <row r="813" customFormat="false" ht="14.5" hidden="false" customHeight="false" outlineLevel="0" collapsed="false">
      <c r="R813" s="15"/>
    </row>
    <row r="814" customFormat="false" ht="14.5" hidden="false" customHeight="false" outlineLevel="0" collapsed="false">
      <c r="R814" s="15"/>
    </row>
    <row r="815" customFormat="false" ht="14.5" hidden="false" customHeight="false" outlineLevel="0" collapsed="false">
      <c r="R815" s="15"/>
    </row>
    <row r="816" customFormat="false" ht="14.5" hidden="false" customHeight="false" outlineLevel="0" collapsed="false">
      <c r="R816" s="15"/>
    </row>
    <row r="817" customFormat="false" ht="14.5" hidden="false" customHeight="false" outlineLevel="0" collapsed="false">
      <c r="R817" s="15"/>
    </row>
    <row r="818" customFormat="false" ht="14.5" hidden="false" customHeight="false" outlineLevel="0" collapsed="false">
      <c r="R818" s="15"/>
    </row>
    <row r="819" customFormat="false" ht="14.5" hidden="false" customHeight="false" outlineLevel="0" collapsed="false">
      <c r="R819" s="15"/>
    </row>
    <row r="820" customFormat="false" ht="14.5" hidden="false" customHeight="false" outlineLevel="0" collapsed="false">
      <c r="R820" s="15"/>
    </row>
    <row r="821" customFormat="false" ht="14.5" hidden="false" customHeight="false" outlineLevel="0" collapsed="false">
      <c r="R821" s="15"/>
    </row>
    <row r="822" customFormat="false" ht="14.5" hidden="false" customHeight="false" outlineLevel="0" collapsed="false">
      <c r="R822" s="15"/>
    </row>
    <row r="823" customFormat="false" ht="14.5" hidden="false" customHeight="false" outlineLevel="0" collapsed="false">
      <c r="R823" s="15"/>
    </row>
    <row r="824" customFormat="false" ht="14.5" hidden="false" customHeight="false" outlineLevel="0" collapsed="false">
      <c r="R824" s="15"/>
    </row>
    <row r="825" customFormat="false" ht="14.5" hidden="false" customHeight="false" outlineLevel="0" collapsed="false">
      <c r="R825" s="15"/>
    </row>
    <row r="826" customFormat="false" ht="14.5" hidden="false" customHeight="false" outlineLevel="0" collapsed="false">
      <c r="R826" s="15"/>
    </row>
    <row r="827" customFormat="false" ht="14.5" hidden="false" customHeight="false" outlineLevel="0" collapsed="false">
      <c r="R827" s="15"/>
    </row>
    <row r="828" customFormat="false" ht="14.5" hidden="false" customHeight="false" outlineLevel="0" collapsed="false">
      <c r="R828" s="15"/>
    </row>
    <row r="829" customFormat="false" ht="14.5" hidden="false" customHeight="false" outlineLevel="0" collapsed="false">
      <c r="R829" s="15"/>
    </row>
    <row r="830" customFormat="false" ht="14.5" hidden="false" customHeight="false" outlineLevel="0" collapsed="false">
      <c r="R830" s="15"/>
    </row>
    <row r="831" customFormat="false" ht="14.5" hidden="false" customHeight="false" outlineLevel="0" collapsed="false">
      <c r="R831" s="15"/>
    </row>
    <row r="832" customFormat="false" ht="14.5" hidden="false" customHeight="false" outlineLevel="0" collapsed="false">
      <c r="R832" s="15"/>
    </row>
    <row r="833" customFormat="false" ht="14.5" hidden="false" customHeight="false" outlineLevel="0" collapsed="false">
      <c r="R833" s="15"/>
    </row>
    <row r="834" customFormat="false" ht="14.5" hidden="false" customHeight="false" outlineLevel="0" collapsed="false">
      <c r="R834" s="15"/>
    </row>
    <row r="835" customFormat="false" ht="14.5" hidden="false" customHeight="false" outlineLevel="0" collapsed="false">
      <c r="R835" s="15"/>
    </row>
    <row r="836" customFormat="false" ht="14.5" hidden="false" customHeight="false" outlineLevel="0" collapsed="false">
      <c r="R836" s="15"/>
    </row>
    <row r="837" customFormat="false" ht="14.5" hidden="false" customHeight="false" outlineLevel="0" collapsed="false">
      <c r="R837" s="15"/>
    </row>
    <row r="838" customFormat="false" ht="14.5" hidden="false" customHeight="false" outlineLevel="0" collapsed="false">
      <c r="R838" s="15"/>
    </row>
    <row r="839" customFormat="false" ht="14.5" hidden="false" customHeight="false" outlineLevel="0" collapsed="false">
      <c r="R839" s="15"/>
    </row>
    <row r="840" customFormat="false" ht="14.5" hidden="false" customHeight="false" outlineLevel="0" collapsed="false">
      <c r="R840" s="15"/>
    </row>
    <row r="841" customFormat="false" ht="14.5" hidden="false" customHeight="false" outlineLevel="0" collapsed="false">
      <c r="R841" s="15"/>
    </row>
    <row r="842" customFormat="false" ht="14.5" hidden="false" customHeight="false" outlineLevel="0" collapsed="false">
      <c r="R842" s="15"/>
    </row>
    <row r="843" customFormat="false" ht="14.5" hidden="false" customHeight="false" outlineLevel="0" collapsed="false">
      <c r="R843" s="15"/>
    </row>
    <row r="844" customFormat="false" ht="14.5" hidden="false" customHeight="false" outlineLevel="0" collapsed="false">
      <c r="R844" s="15"/>
    </row>
    <row r="845" customFormat="false" ht="14.5" hidden="false" customHeight="false" outlineLevel="0" collapsed="false">
      <c r="R845" s="15"/>
    </row>
    <row r="846" customFormat="false" ht="14.5" hidden="false" customHeight="false" outlineLevel="0" collapsed="false">
      <c r="R846" s="15"/>
    </row>
    <row r="847" customFormat="false" ht="14.5" hidden="false" customHeight="false" outlineLevel="0" collapsed="false">
      <c r="R847" s="15"/>
    </row>
    <row r="848" customFormat="false" ht="14.5" hidden="false" customHeight="false" outlineLevel="0" collapsed="false">
      <c r="R848" s="15"/>
    </row>
    <row r="849" customFormat="false" ht="14.5" hidden="false" customHeight="false" outlineLevel="0" collapsed="false">
      <c r="R849" s="15"/>
    </row>
    <row r="850" customFormat="false" ht="14.5" hidden="false" customHeight="false" outlineLevel="0" collapsed="false">
      <c r="R850" s="15"/>
    </row>
    <row r="851" customFormat="false" ht="14.5" hidden="false" customHeight="false" outlineLevel="0" collapsed="false">
      <c r="R851" s="15"/>
    </row>
    <row r="852" customFormat="false" ht="14.5" hidden="false" customHeight="false" outlineLevel="0" collapsed="false">
      <c r="R852" s="15"/>
    </row>
    <row r="853" customFormat="false" ht="14.5" hidden="false" customHeight="false" outlineLevel="0" collapsed="false">
      <c r="R853" s="15"/>
    </row>
    <row r="854" customFormat="false" ht="14.5" hidden="false" customHeight="false" outlineLevel="0" collapsed="false">
      <c r="R854" s="15"/>
    </row>
    <row r="855" customFormat="false" ht="14.5" hidden="false" customHeight="false" outlineLevel="0" collapsed="false">
      <c r="R855" s="15"/>
    </row>
    <row r="856" customFormat="false" ht="14.5" hidden="false" customHeight="false" outlineLevel="0" collapsed="false">
      <c r="R856" s="15"/>
    </row>
    <row r="857" customFormat="false" ht="14.5" hidden="false" customHeight="false" outlineLevel="0" collapsed="false">
      <c r="R857" s="15"/>
    </row>
    <row r="858" customFormat="false" ht="14.5" hidden="false" customHeight="false" outlineLevel="0" collapsed="false">
      <c r="R858" s="15"/>
    </row>
    <row r="859" customFormat="false" ht="14.5" hidden="false" customHeight="false" outlineLevel="0" collapsed="false">
      <c r="R859" s="15"/>
    </row>
    <row r="860" customFormat="false" ht="14.5" hidden="false" customHeight="false" outlineLevel="0" collapsed="false">
      <c r="R860" s="15"/>
    </row>
    <row r="861" customFormat="false" ht="14.5" hidden="false" customHeight="false" outlineLevel="0" collapsed="false">
      <c r="R861" s="15"/>
    </row>
    <row r="862" customFormat="false" ht="14.5" hidden="false" customHeight="false" outlineLevel="0" collapsed="false">
      <c r="R862" s="15"/>
    </row>
    <row r="863" customFormat="false" ht="14.5" hidden="false" customHeight="false" outlineLevel="0" collapsed="false">
      <c r="R863" s="15"/>
    </row>
    <row r="864" customFormat="false" ht="14.5" hidden="false" customHeight="false" outlineLevel="0" collapsed="false">
      <c r="R864" s="15"/>
    </row>
    <row r="865" customFormat="false" ht="14.5" hidden="false" customHeight="false" outlineLevel="0" collapsed="false">
      <c r="R865" s="15"/>
    </row>
    <row r="866" customFormat="false" ht="14.5" hidden="false" customHeight="false" outlineLevel="0" collapsed="false">
      <c r="R866" s="15"/>
    </row>
    <row r="867" customFormat="false" ht="14.5" hidden="false" customHeight="false" outlineLevel="0" collapsed="false">
      <c r="R867" s="15"/>
    </row>
    <row r="868" customFormat="false" ht="14.5" hidden="false" customHeight="false" outlineLevel="0" collapsed="false">
      <c r="R868" s="15"/>
    </row>
    <row r="869" customFormat="false" ht="14.5" hidden="false" customHeight="false" outlineLevel="0" collapsed="false">
      <c r="R869" s="15"/>
    </row>
    <row r="870" customFormat="false" ht="14.5" hidden="false" customHeight="false" outlineLevel="0" collapsed="false">
      <c r="R870" s="15"/>
    </row>
    <row r="871" customFormat="false" ht="14.5" hidden="false" customHeight="false" outlineLevel="0" collapsed="false">
      <c r="R871" s="15"/>
    </row>
    <row r="872" customFormat="false" ht="14.5" hidden="false" customHeight="false" outlineLevel="0" collapsed="false">
      <c r="R872" s="15"/>
    </row>
    <row r="873" customFormat="false" ht="14.5" hidden="false" customHeight="false" outlineLevel="0" collapsed="false">
      <c r="R873" s="15"/>
    </row>
    <row r="874" customFormat="false" ht="14.5" hidden="false" customHeight="false" outlineLevel="0" collapsed="false">
      <c r="R874" s="15"/>
    </row>
    <row r="875" customFormat="false" ht="14.5" hidden="false" customHeight="false" outlineLevel="0" collapsed="false">
      <c r="R875" s="15"/>
    </row>
    <row r="876" customFormat="false" ht="14.5" hidden="false" customHeight="false" outlineLevel="0" collapsed="false">
      <c r="R876" s="15"/>
    </row>
    <row r="877" customFormat="false" ht="14.5" hidden="false" customHeight="false" outlineLevel="0" collapsed="false">
      <c r="R877" s="15"/>
    </row>
    <row r="878" customFormat="false" ht="14.5" hidden="false" customHeight="false" outlineLevel="0" collapsed="false">
      <c r="R878" s="15"/>
    </row>
    <row r="879" customFormat="false" ht="14.5" hidden="false" customHeight="false" outlineLevel="0" collapsed="false">
      <c r="R879" s="15"/>
    </row>
    <row r="880" customFormat="false" ht="14.5" hidden="false" customHeight="false" outlineLevel="0" collapsed="false">
      <c r="R880" s="15"/>
    </row>
    <row r="881" customFormat="false" ht="14.5" hidden="false" customHeight="false" outlineLevel="0" collapsed="false">
      <c r="R881" s="15"/>
    </row>
    <row r="882" customFormat="false" ht="14.5" hidden="false" customHeight="false" outlineLevel="0" collapsed="false">
      <c r="R882" s="15"/>
    </row>
    <row r="883" customFormat="false" ht="14.5" hidden="false" customHeight="false" outlineLevel="0" collapsed="false">
      <c r="R883" s="15"/>
    </row>
    <row r="884" customFormat="false" ht="14.5" hidden="false" customHeight="false" outlineLevel="0" collapsed="false">
      <c r="R884" s="15"/>
    </row>
    <row r="885" customFormat="false" ht="14.5" hidden="false" customHeight="false" outlineLevel="0" collapsed="false">
      <c r="R885" s="15"/>
    </row>
    <row r="886" customFormat="false" ht="14.5" hidden="false" customHeight="false" outlineLevel="0" collapsed="false">
      <c r="R886" s="15"/>
    </row>
    <row r="887" customFormat="false" ht="14.5" hidden="false" customHeight="false" outlineLevel="0" collapsed="false">
      <c r="R887" s="15"/>
    </row>
    <row r="888" customFormat="false" ht="14.5" hidden="false" customHeight="false" outlineLevel="0" collapsed="false">
      <c r="R888" s="15"/>
    </row>
    <row r="889" customFormat="false" ht="14.5" hidden="false" customHeight="false" outlineLevel="0" collapsed="false">
      <c r="R889" s="15"/>
    </row>
    <row r="890" customFormat="false" ht="14.5" hidden="false" customHeight="false" outlineLevel="0" collapsed="false">
      <c r="R890" s="15"/>
    </row>
    <row r="891" customFormat="false" ht="14.5" hidden="false" customHeight="false" outlineLevel="0" collapsed="false">
      <c r="R891" s="15"/>
    </row>
    <row r="892" customFormat="false" ht="14.5" hidden="false" customHeight="false" outlineLevel="0" collapsed="false">
      <c r="R892" s="15"/>
    </row>
    <row r="893" customFormat="false" ht="14.5" hidden="false" customHeight="false" outlineLevel="0" collapsed="false">
      <c r="R893" s="15"/>
    </row>
  </sheetData>
  <dataValidations count="4">
    <dataValidation allowBlank="true" operator="between" showDropDown="false" showErrorMessage="true" showInputMessage="false" sqref="C2:C500" type="list">
      <formula1>ZAP</formula1>
      <formula2>0</formula2>
    </dataValidation>
    <dataValidation allowBlank="true" operator="between" showDropDown="false" showErrorMessage="true" showInputMessage="false" sqref="D2:D500" type="list">
      <formula1>parametrii</formula1>
      <formula2>0</formula2>
    </dataValidation>
    <dataValidation allowBlank="true" operator="between" showDropDown="false" showErrorMessage="true" showInputMessage="false" sqref="O136:O500" type="list">
      <formula1>cauze</formula1>
      <formula2>0</formula2>
    </dataValidation>
    <dataValidation allowBlank="true" operator="between" showDropDown="false" showErrorMessage="true" showInputMessage="false" sqref="Q2:Q500" type="list">
      <formula1>calendar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3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&amp;CMacheta de raportare a calitatii apei potabile distribuite in sistem centralizat in zonele mari de aprovizionare2013 - 2014</oddHeader>
    <oddFooter>&amp;CDr. Anca Tudor - INSP - CNMRMC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M7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4" activeCellId="0" sqref="E4"/>
    </sheetView>
  </sheetViews>
  <sheetFormatPr defaultColWidth="9.171875" defaultRowHeight="14.5" zeroHeight="false" outlineLevelRow="0" outlineLevelCol="0"/>
  <cols>
    <col collapsed="false" customWidth="true" hidden="false" outlineLevel="0" max="1" min="1" style="71" width="2.26"/>
    <col collapsed="false" customWidth="true" hidden="false" outlineLevel="0" max="2" min="2" style="71" width="17.7"/>
    <col collapsed="false" customWidth="true" hidden="false" outlineLevel="0" max="3" min="3" style="71" width="9.98"/>
    <col collapsed="false" customWidth="false" hidden="false" outlineLevel="0" max="4" min="4" style="71" width="9.16"/>
    <col collapsed="false" customWidth="true" hidden="false" outlineLevel="0" max="5" min="5" style="71" width="18.51"/>
    <col collapsed="false" customWidth="true" hidden="false" outlineLevel="0" max="6" min="6" style="71" width="2.99"/>
    <col collapsed="false" customWidth="false" hidden="false" outlineLevel="0" max="7" min="7" style="71" width="9.16"/>
    <col collapsed="false" customWidth="true" hidden="false" outlineLevel="0" max="8" min="8" style="71" width="3.44"/>
    <col collapsed="false" customWidth="true" hidden="false" outlineLevel="0" max="9" min="9" style="71" width="36.4"/>
    <col collapsed="false" customWidth="false" hidden="false" outlineLevel="0" max="257" min="10" style="71" width="9.16"/>
  </cols>
  <sheetData>
    <row r="2" customFormat="false" ht="14.5" hidden="false" customHeight="false" outlineLevel="0" collapsed="false">
      <c r="B2" s="72" t="s">
        <v>198</v>
      </c>
      <c r="C2" s="72" t="s">
        <v>199</v>
      </c>
      <c r="E2" s="73" t="s">
        <v>200</v>
      </c>
      <c r="G2" s="74" t="s">
        <v>201</v>
      </c>
      <c r="I2" s="72" t="s">
        <v>202</v>
      </c>
      <c r="K2" s="72" t="s">
        <v>184</v>
      </c>
      <c r="L2" s="72" t="s">
        <v>185</v>
      </c>
      <c r="M2" s="72" t="s">
        <v>186</v>
      </c>
    </row>
    <row r="3" customFormat="false" ht="14.5" hidden="false" customHeight="false" outlineLevel="0" collapsed="false">
      <c r="B3" s="75" t="n">
        <v>0</v>
      </c>
      <c r="C3" s="75" t="s">
        <v>203</v>
      </c>
      <c r="E3" s="76" t="s">
        <v>107</v>
      </c>
      <c r="G3" s="76" t="s">
        <v>108</v>
      </c>
      <c r="I3" s="76" t="s">
        <v>56</v>
      </c>
      <c r="K3" s="77" t="s">
        <v>204</v>
      </c>
      <c r="L3" s="76"/>
      <c r="M3" s="77" t="s">
        <v>192</v>
      </c>
    </row>
    <row r="4" customFormat="false" ht="14.5" hidden="false" customHeight="false" outlineLevel="0" collapsed="false">
      <c r="B4" s="78" t="s">
        <v>205</v>
      </c>
      <c r="C4" s="77" t="n">
        <v>29001</v>
      </c>
      <c r="E4" s="76" t="s">
        <v>109</v>
      </c>
      <c r="G4" s="76" t="s">
        <v>206</v>
      </c>
      <c r="I4" s="76" t="s">
        <v>58</v>
      </c>
      <c r="K4" s="77" t="s">
        <v>191</v>
      </c>
      <c r="L4" s="76"/>
      <c r="M4" s="77" t="s">
        <v>190</v>
      </c>
    </row>
    <row r="5" customFormat="false" ht="14.5" hidden="false" customHeight="false" outlineLevel="0" collapsed="false">
      <c r="B5" s="78" t="s">
        <v>207</v>
      </c>
      <c r="C5" s="79" t="s">
        <v>208</v>
      </c>
      <c r="E5" s="76" t="s">
        <v>110</v>
      </c>
      <c r="I5" s="76" t="s">
        <v>131</v>
      </c>
      <c r="K5" s="77" t="s">
        <v>209</v>
      </c>
      <c r="L5" s="76"/>
      <c r="M5" s="77" t="s">
        <v>210</v>
      </c>
    </row>
    <row r="6" customFormat="false" ht="14.5" hidden="false" customHeight="false" outlineLevel="0" collapsed="false">
      <c r="B6" s="78" t="s">
        <v>211</v>
      </c>
      <c r="C6" s="79" t="s">
        <v>212</v>
      </c>
      <c r="E6" s="76" t="s">
        <v>213</v>
      </c>
      <c r="I6" s="76" t="s">
        <v>132</v>
      </c>
      <c r="K6" s="77" t="s">
        <v>214</v>
      </c>
      <c r="L6" s="76"/>
      <c r="M6" s="77" t="s">
        <v>194</v>
      </c>
    </row>
    <row r="7" customFormat="false" ht="14.5" hidden="false" customHeight="false" outlineLevel="0" collapsed="false">
      <c r="B7" s="78" t="s">
        <v>215</v>
      </c>
      <c r="C7" s="77" t="n">
        <v>30001</v>
      </c>
      <c r="E7" s="76" t="s">
        <v>111</v>
      </c>
      <c r="I7" s="76" t="s">
        <v>133</v>
      </c>
      <c r="K7" s="77" t="s">
        <v>216</v>
      </c>
      <c r="L7" s="76"/>
      <c r="M7" s="76"/>
    </row>
    <row r="8" customFormat="false" ht="14.5" hidden="false" customHeight="false" outlineLevel="0" collapsed="false">
      <c r="B8" s="78" t="s">
        <v>217</v>
      </c>
      <c r="C8" s="79" t="s">
        <v>218</v>
      </c>
      <c r="E8" s="76" t="s">
        <v>112</v>
      </c>
      <c r="I8" s="76" t="s">
        <v>219</v>
      </c>
      <c r="K8" s="77" t="s">
        <v>190</v>
      </c>
      <c r="L8" s="76"/>
      <c r="M8" s="76"/>
    </row>
    <row r="9" customFormat="false" ht="14.5" hidden="false" customHeight="false" outlineLevel="0" collapsed="false">
      <c r="B9" s="78" t="s">
        <v>220</v>
      </c>
      <c r="C9" s="79" t="s">
        <v>221</v>
      </c>
      <c r="I9" s="76" t="s">
        <v>135</v>
      </c>
      <c r="K9" s="77" t="s">
        <v>222</v>
      </c>
      <c r="L9" s="76"/>
      <c r="M9" s="76"/>
    </row>
    <row r="10" customFormat="false" ht="14.5" hidden="false" customHeight="false" outlineLevel="0" collapsed="false">
      <c r="B10" s="78" t="s">
        <v>223</v>
      </c>
      <c r="C10" s="79" t="s">
        <v>224</v>
      </c>
      <c r="E10" s="72" t="s">
        <v>225</v>
      </c>
      <c r="I10" s="76" t="s">
        <v>136</v>
      </c>
    </row>
    <row r="11" customFormat="false" ht="14.5" hidden="false" customHeight="false" outlineLevel="0" collapsed="false">
      <c r="B11" s="78" t="s">
        <v>226</v>
      </c>
      <c r="C11" s="79" t="s">
        <v>227</v>
      </c>
      <c r="E11" s="77" t="s">
        <v>147</v>
      </c>
      <c r="I11" s="76" t="s">
        <v>137</v>
      </c>
    </row>
    <row r="12" customFormat="false" ht="14.5" hidden="false" customHeight="false" outlineLevel="0" collapsed="false">
      <c r="B12" s="78" t="s">
        <v>228</v>
      </c>
      <c r="C12" s="77" t="n">
        <v>41001</v>
      </c>
      <c r="E12" s="77" t="s">
        <v>148</v>
      </c>
      <c r="I12" s="76" t="s">
        <v>229</v>
      </c>
    </row>
    <row r="13" customFormat="false" ht="14.5" hidden="false" customHeight="false" outlineLevel="0" collapsed="false">
      <c r="B13" s="78" t="s">
        <v>230</v>
      </c>
      <c r="C13" s="77" t="n">
        <v>31001</v>
      </c>
      <c r="E13" s="77" t="s">
        <v>194</v>
      </c>
      <c r="I13" s="76" t="s">
        <v>139</v>
      </c>
    </row>
    <row r="14" customFormat="false" ht="14.5" hidden="false" customHeight="false" outlineLevel="0" collapsed="false">
      <c r="B14" s="78" t="s">
        <v>231</v>
      </c>
      <c r="C14" s="79" t="s">
        <v>232</v>
      </c>
      <c r="E14" s="77" t="s">
        <v>191</v>
      </c>
      <c r="I14" s="76" t="s">
        <v>141</v>
      </c>
    </row>
    <row r="15" customFormat="false" ht="14.5" hidden="false" customHeight="false" outlineLevel="0" collapsed="false">
      <c r="B15" s="78" t="s">
        <v>233</v>
      </c>
      <c r="C15" s="77" t="n">
        <v>10001</v>
      </c>
      <c r="E15" s="80" t="s">
        <v>234</v>
      </c>
      <c r="I15" s="76" t="s">
        <v>235</v>
      </c>
    </row>
    <row r="16" customFormat="false" ht="14.5" hidden="false" customHeight="false" outlineLevel="0" collapsed="false">
      <c r="B16" s="78" t="s">
        <v>12</v>
      </c>
      <c r="C16" s="77" t="n">
        <v>32001</v>
      </c>
      <c r="E16" s="80" t="s">
        <v>236</v>
      </c>
      <c r="I16" s="76" t="s">
        <v>237</v>
      </c>
    </row>
    <row r="17" customFormat="false" ht="14.5" hidden="false" customHeight="false" outlineLevel="0" collapsed="false">
      <c r="B17" s="78" t="s">
        <v>238</v>
      </c>
      <c r="C17" s="77" t="n">
        <v>11001</v>
      </c>
      <c r="E17" s="80" t="s">
        <v>239</v>
      </c>
      <c r="I17" s="76" t="s">
        <v>144</v>
      </c>
    </row>
    <row r="18" customFormat="false" ht="14.5" hidden="false" customHeight="false" outlineLevel="0" collapsed="false">
      <c r="B18" s="78" t="s">
        <v>240</v>
      </c>
      <c r="C18" s="77" t="n">
        <v>33001</v>
      </c>
      <c r="E18" s="80" t="s">
        <v>130</v>
      </c>
      <c r="I18" s="76" t="s">
        <v>145</v>
      </c>
    </row>
    <row r="19" customFormat="false" ht="14.5" hidden="false" customHeight="false" outlineLevel="0" collapsed="false">
      <c r="B19" s="78" t="s">
        <v>241</v>
      </c>
      <c r="C19" s="77" t="n">
        <v>34001</v>
      </c>
      <c r="E19" s="80" t="s">
        <v>242</v>
      </c>
      <c r="I19" s="76" t="s">
        <v>146</v>
      </c>
    </row>
    <row r="20" customFormat="false" ht="14.5" hidden="false" customHeight="false" outlineLevel="0" collapsed="false">
      <c r="B20" s="78" t="s">
        <v>243</v>
      </c>
      <c r="C20" s="77" t="n">
        <v>12001</v>
      </c>
      <c r="E20" s="80" t="s">
        <v>244</v>
      </c>
      <c r="I20" s="76" t="s">
        <v>60</v>
      </c>
    </row>
    <row r="21" customFormat="false" ht="14.5" hidden="false" customHeight="false" outlineLevel="0" collapsed="false">
      <c r="B21" s="78" t="s">
        <v>245</v>
      </c>
      <c r="C21" s="77" t="n">
        <v>13001</v>
      </c>
      <c r="E21" s="80" t="s">
        <v>246</v>
      </c>
      <c r="I21" s="76" t="s">
        <v>62</v>
      </c>
    </row>
    <row r="22" customFormat="false" ht="14.5" hidden="false" customHeight="false" outlineLevel="0" collapsed="false">
      <c r="B22" s="78" t="s">
        <v>247</v>
      </c>
      <c r="C22" s="77" t="n">
        <v>14001</v>
      </c>
      <c r="E22" s="80" t="s">
        <v>248</v>
      </c>
      <c r="I22" s="76" t="s">
        <v>64</v>
      </c>
    </row>
    <row r="23" customFormat="false" ht="14.5" hidden="false" customHeight="false" outlineLevel="0" collapsed="false">
      <c r="B23" s="78" t="s">
        <v>249</v>
      </c>
      <c r="C23" s="77" t="n">
        <v>35001</v>
      </c>
      <c r="E23" s="80" t="s">
        <v>250</v>
      </c>
      <c r="I23" s="76" t="s">
        <v>149</v>
      </c>
    </row>
    <row r="24" customFormat="false" ht="14.5" hidden="false" customHeight="false" outlineLevel="0" collapsed="false">
      <c r="B24" s="78" t="s">
        <v>251</v>
      </c>
      <c r="C24" s="77" t="n">
        <v>15001</v>
      </c>
      <c r="E24" s="80" t="s">
        <v>252</v>
      </c>
      <c r="I24" s="76" t="s">
        <v>150</v>
      </c>
    </row>
    <row r="25" customFormat="false" ht="14.5" hidden="false" customHeight="false" outlineLevel="0" collapsed="false">
      <c r="B25" s="78" t="s">
        <v>253</v>
      </c>
      <c r="C25" s="77" t="n">
        <v>16001</v>
      </c>
      <c r="I25" s="76" t="s">
        <v>151</v>
      </c>
    </row>
    <row r="26" customFormat="false" ht="14.5" hidden="false" customHeight="false" outlineLevel="0" collapsed="false">
      <c r="B26" s="78" t="s">
        <v>254</v>
      </c>
      <c r="C26" s="77" t="n">
        <v>17001</v>
      </c>
      <c r="I26" s="76" t="s">
        <v>255</v>
      </c>
    </row>
    <row r="27" customFormat="false" ht="14.5" hidden="false" customHeight="false" outlineLevel="0" collapsed="false">
      <c r="B27" s="78" t="s">
        <v>256</v>
      </c>
      <c r="C27" s="77" t="n">
        <v>18001</v>
      </c>
      <c r="I27" s="76" t="s">
        <v>153</v>
      </c>
    </row>
    <row r="28" customFormat="false" ht="14.5" hidden="false" customHeight="false" outlineLevel="0" collapsed="false">
      <c r="B28" s="78" t="s">
        <v>257</v>
      </c>
      <c r="C28" s="77" t="n">
        <v>19001</v>
      </c>
      <c r="I28" s="76" t="s">
        <v>154</v>
      </c>
    </row>
    <row r="29" customFormat="false" ht="14.5" hidden="false" customHeight="false" outlineLevel="0" collapsed="false">
      <c r="B29" s="78" t="s">
        <v>258</v>
      </c>
      <c r="C29" s="79" t="s">
        <v>259</v>
      </c>
      <c r="I29" s="76" t="s">
        <v>260</v>
      </c>
    </row>
    <row r="30" customFormat="false" ht="14.5" hidden="false" customHeight="false" outlineLevel="0" collapsed="false">
      <c r="B30" s="78" t="s">
        <v>261</v>
      </c>
      <c r="C30" s="77" t="n">
        <v>20001</v>
      </c>
      <c r="I30" s="76" t="s">
        <v>262</v>
      </c>
    </row>
    <row r="31" customFormat="false" ht="14.5" hidden="false" customHeight="false" outlineLevel="0" collapsed="false">
      <c r="B31" s="78" t="s">
        <v>263</v>
      </c>
      <c r="C31" s="77" t="n">
        <v>21001</v>
      </c>
      <c r="I31" s="76" t="s">
        <v>264</v>
      </c>
    </row>
    <row r="32" customFormat="false" ht="14.5" hidden="false" customHeight="false" outlineLevel="0" collapsed="false">
      <c r="B32" s="78" t="s">
        <v>265</v>
      </c>
      <c r="C32" s="77" t="n">
        <v>36001</v>
      </c>
      <c r="I32" s="76" t="s">
        <v>266</v>
      </c>
    </row>
    <row r="33" customFormat="false" ht="14.5" hidden="false" customHeight="false" outlineLevel="0" collapsed="false">
      <c r="B33" s="78" t="s">
        <v>267</v>
      </c>
      <c r="C33" s="77" t="n">
        <v>37001</v>
      </c>
      <c r="I33" s="76" t="s">
        <v>268</v>
      </c>
    </row>
    <row r="34" customFormat="false" ht="14.5" hidden="false" customHeight="false" outlineLevel="0" collapsed="false">
      <c r="B34" s="78" t="s">
        <v>269</v>
      </c>
      <c r="C34" s="77" t="n">
        <v>42001</v>
      </c>
      <c r="I34" s="76" t="s">
        <v>270</v>
      </c>
    </row>
    <row r="35" customFormat="false" ht="14.5" hidden="false" customHeight="false" outlineLevel="0" collapsed="false">
      <c r="B35" s="78" t="s">
        <v>271</v>
      </c>
      <c r="C35" s="79" t="s">
        <v>272</v>
      </c>
      <c r="I35" s="76" t="s">
        <v>273</v>
      </c>
    </row>
    <row r="36" customFormat="false" ht="14.5" hidden="false" customHeight="false" outlineLevel="0" collapsed="false">
      <c r="B36" s="78" t="s">
        <v>274</v>
      </c>
      <c r="C36" s="77" t="n">
        <v>22001</v>
      </c>
      <c r="I36" s="76" t="s">
        <v>275</v>
      </c>
    </row>
    <row r="37" customFormat="false" ht="14.5" hidden="false" customHeight="false" outlineLevel="0" collapsed="false">
      <c r="B37" s="78" t="s">
        <v>276</v>
      </c>
      <c r="C37" s="77" t="n">
        <v>38001</v>
      </c>
      <c r="I37" s="76" t="s">
        <v>277</v>
      </c>
    </row>
    <row r="38" customFormat="false" ht="14.5" hidden="false" customHeight="false" outlineLevel="0" collapsed="false">
      <c r="B38" s="78" t="s">
        <v>278</v>
      </c>
      <c r="C38" s="77" t="n">
        <v>23001</v>
      </c>
      <c r="I38" s="76" t="s">
        <v>279</v>
      </c>
    </row>
    <row r="39" customFormat="false" ht="14.5" hidden="false" customHeight="false" outlineLevel="0" collapsed="false">
      <c r="B39" s="78" t="s">
        <v>280</v>
      </c>
      <c r="C39" s="77" t="n">
        <v>39001</v>
      </c>
      <c r="I39" s="76" t="s">
        <v>281</v>
      </c>
    </row>
    <row r="40" customFormat="false" ht="14.5" hidden="false" customHeight="false" outlineLevel="0" collapsed="false">
      <c r="B40" s="78" t="s">
        <v>282</v>
      </c>
      <c r="C40" s="77" t="n">
        <v>24001</v>
      </c>
      <c r="I40" s="76" t="s">
        <v>283</v>
      </c>
    </row>
    <row r="41" customFormat="false" ht="14.5" hidden="false" customHeight="false" outlineLevel="0" collapsed="false">
      <c r="B41" s="78" t="s">
        <v>284</v>
      </c>
      <c r="C41" s="77" t="n">
        <v>25001</v>
      </c>
      <c r="I41" s="76" t="s">
        <v>285</v>
      </c>
    </row>
    <row r="42" customFormat="false" ht="14.5" hidden="false" customHeight="false" outlineLevel="0" collapsed="false">
      <c r="B42" s="78" t="s">
        <v>286</v>
      </c>
      <c r="C42" s="77" t="n">
        <v>40001</v>
      </c>
      <c r="I42" s="76" t="s">
        <v>66</v>
      </c>
    </row>
    <row r="43" customFormat="false" ht="14.5" hidden="false" customHeight="false" outlineLevel="0" collapsed="false">
      <c r="B43" s="78" t="s">
        <v>287</v>
      </c>
      <c r="C43" s="77" t="n">
        <v>26001</v>
      </c>
      <c r="I43" s="76" t="s">
        <v>68</v>
      </c>
    </row>
    <row r="44" customFormat="false" ht="14.5" hidden="false" customHeight="false" outlineLevel="0" collapsed="false">
      <c r="B44" s="78" t="s">
        <v>288</v>
      </c>
      <c r="C44" s="77" t="n">
        <v>27001</v>
      </c>
      <c r="I44" s="76" t="s">
        <v>70</v>
      </c>
    </row>
    <row r="45" customFormat="false" ht="14.5" hidden="false" customHeight="false" outlineLevel="0" collapsed="false">
      <c r="B45" s="78" t="s">
        <v>289</v>
      </c>
      <c r="C45" s="77" t="n">
        <v>28001</v>
      </c>
      <c r="I45" s="81" t="s">
        <v>72</v>
      </c>
    </row>
    <row r="46" customFormat="false" ht="14.5" hidden="false" customHeight="false" outlineLevel="0" collapsed="false">
      <c r="I46" s="76" t="s">
        <v>74</v>
      </c>
    </row>
    <row r="47" customFormat="false" ht="14.5" hidden="false" customHeight="false" outlineLevel="0" collapsed="false">
      <c r="I47" s="76" t="s">
        <v>76</v>
      </c>
    </row>
    <row r="48" customFormat="false" ht="14.5" hidden="false" customHeight="false" outlineLevel="0" collapsed="false">
      <c r="I48" s="76" t="s">
        <v>78</v>
      </c>
    </row>
    <row r="49" customFormat="false" ht="14.5" hidden="false" customHeight="false" outlineLevel="0" collapsed="false">
      <c r="I49" s="76" t="s">
        <v>80</v>
      </c>
    </row>
    <row r="50" customFormat="false" ht="14.5" hidden="false" customHeight="false" outlineLevel="0" collapsed="false">
      <c r="I50" s="76" t="s">
        <v>82</v>
      </c>
    </row>
    <row r="51" customFormat="false" ht="14.5" hidden="false" customHeight="false" outlineLevel="0" collapsed="false">
      <c r="I51" s="76" t="s">
        <v>84</v>
      </c>
    </row>
    <row r="52" customFormat="false" ht="14.5" hidden="false" customHeight="false" outlineLevel="0" collapsed="false">
      <c r="I52" s="76" t="s">
        <v>86</v>
      </c>
    </row>
    <row r="53" customFormat="false" ht="14.5" hidden="false" customHeight="false" outlineLevel="0" collapsed="false">
      <c r="I53" s="76" t="s">
        <v>159</v>
      </c>
    </row>
    <row r="54" customFormat="false" ht="14.5" hidden="false" customHeight="false" outlineLevel="0" collapsed="false">
      <c r="I54" s="76" t="s">
        <v>88</v>
      </c>
    </row>
    <row r="55" customFormat="false" ht="14.5" hidden="false" customHeight="false" outlineLevel="0" collapsed="false">
      <c r="I55" s="76" t="s">
        <v>160</v>
      </c>
    </row>
    <row r="56" customFormat="false" ht="14.5" hidden="false" customHeight="false" outlineLevel="0" collapsed="false">
      <c r="I56" s="76" t="s">
        <v>161</v>
      </c>
    </row>
    <row r="57" customFormat="false" ht="14.5" hidden="false" customHeight="false" outlineLevel="0" collapsed="false">
      <c r="I57" s="76" t="s">
        <v>89</v>
      </c>
    </row>
    <row r="58" customFormat="false" ht="14.5" hidden="false" customHeight="false" outlineLevel="0" collapsed="false">
      <c r="I58" s="76" t="s">
        <v>91</v>
      </c>
    </row>
    <row r="59" customFormat="false" ht="14.5" hidden="false" customHeight="false" outlineLevel="0" collapsed="false">
      <c r="I59" s="76" t="s">
        <v>93</v>
      </c>
    </row>
    <row r="60" customFormat="false" ht="14.5" hidden="false" customHeight="false" outlineLevel="0" collapsed="false">
      <c r="I60" s="76" t="s">
        <v>94</v>
      </c>
    </row>
    <row r="61" customFormat="false" ht="14.5" hidden="false" customHeight="false" outlineLevel="0" collapsed="false">
      <c r="I61" s="76" t="s">
        <v>290</v>
      </c>
    </row>
    <row r="62" customFormat="false" ht="14.5" hidden="false" customHeight="false" outlineLevel="0" collapsed="false">
      <c r="I62" s="76" t="s">
        <v>96</v>
      </c>
    </row>
    <row r="63" customFormat="false" ht="14.5" hidden="false" customHeight="false" outlineLevel="0" collapsed="false">
      <c r="I63" s="81" t="s">
        <v>165</v>
      </c>
    </row>
    <row r="64" customFormat="false" ht="14.5" hidden="false" customHeight="false" outlineLevel="0" collapsed="false">
      <c r="I64" s="81" t="s">
        <v>166</v>
      </c>
    </row>
    <row r="65" customFormat="false" ht="14.5" hidden="false" customHeight="false" outlineLevel="0" collapsed="false">
      <c r="I65" s="81" t="s">
        <v>167</v>
      </c>
    </row>
    <row r="66" customFormat="false" ht="14.5" hidden="false" customHeight="false" outlineLevel="0" collapsed="false">
      <c r="I66" s="81" t="s">
        <v>98</v>
      </c>
    </row>
    <row r="67" customFormat="false" ht="14.5" hidden="false" customHeight="false" outlineLevel="0" collapsed="false">
      <c r="I67" s="81" t="s">
        <v>168</v>
      </c>
    </row>
    <row r="68" customFormat="false" ht="14.5" hidden="false" customHeight="false" outlineLevel="0" collapsed="false">
      <c r="I68" s="81" t="s">
        <v>169</v>
      </c>
    </row>
    <row r="69" customFormat="false" ht="14.5" hidden="false" customHeight="false" outlineLevel="0" collapsed="false">
      <c r="I69" s="81" t="s">
        <v>291</v>
      </c>
    </row>
    <row r="70" customFormat="false" ht="14.5" hidden="false" customHeight="false" outlineLevel="0" collapsed="false">
      <c r="I70" s="81" t="s">
        <v>170</v>
      </c>
    </row>
    <row r="71" customFormat="false" ht="14.5" hidden="false" customHeight="false" outlineLevel="0" collapsed="false">
      <c r="I71" s="81" t="s">
        <v>292</v>
      </c>
    </row>
    <row r="72" customFormat="false" ht="14.5" hidden="false" customHeight="false" outlineLevel="0" collapsed="false">
      <c r="I72" s="76"/>
    </row>
    <row r="73" customFormat="false" ht="14.5" hidden="false" customHeight="false" outlineLevel="0" collapsed="false">
      <c r="I73" s="81"/>
    </row>
    <row r="74" customFormat="false" ht="14.5" hidden="false" customHeight="false" outlineLevel="0" collapsed="false">
      <c r="I74" s="81"/>
    </row>
    <row r="75" customFormat="false" ht="14.5" hidden="false" customHeight="false" outlineLevel="0" collapsed="false">
      <c r="I75" s="81"/>
    </row>
  </sheetData>
  <sheetProtection sheet="true" password="be13"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2012-02-24T10:06:56Z</dcterms:created>
  <dc:creator>Raluca</dc:creator>
  <dc:description/>
  <dc:language>en-US</dc:language>
  <cp:lastModifiedBy>user1</cp:lastModifiedBy>
  <cp:lastPrinted>2018-03-02T10:35:00Z</cp:lastPrinted>
  <dcterms:modified xsi:type="dcterms:W3CDTF">2021-02-16T15:13:36Z</dcterms:modified>
  <cp:revision>0</cp:revision>
  <dc:subject/>
  <dc:title>DWD_Report</dc:title>
</cp:coreProperties>
</file>